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<sst xmlns="http://schemas.openxmlformats.org/spreadsheetml/2006/main" count="96" uniqueCount="75">
  <si>
    <t>очно</t>
  </si>
  <si>
    <t>заочно</t>
  </si>
  <si>
    <t>Уровни образования (профессии, специальности)</t>
  </si>
  <si>
    <t>в том числе по профессиям</t>
  </si>
  <si>
    <t>в том числе по специальностям</t>
  </si>
  <si>
    <t>ВСЕГО</t>
  </si>
  <si>
    <t>план</t>
  </si>
  <si>
    <t>факт</t>
  </si>
  <si>
    <t>На базе                                   11 классов</t>
  </si>
  <si>
    <t>ППКРС (итого)</t>
  </si>
  <si>
    <t>ППССЗ (итого)</t>
  </si>
  <si>
    <t>в том числе по направлениям подготовки:</t>
  </si>
  <si>
    <t>На базе 9 классов</t>
  </si>
  <si>
    <t>в т. ч. абитуриенты</t>
  </si>
  <si>
    <t>На базе ППКРС</t>
  </si>
  <si>
    <t>На базе ППССЗ</t>
  </si>
  <si>
    <t>Без документов об образовании (справка об обучении)</t>
  </si>
  <si>
    <t>очно-заочно</t>
  </si>
  <si>
    <t>Школьники</t>
  </si>
  <si>
    <t>Взрослые</t>
  </si>
  <si>
    <t xml:space="preserve">  Проф. подготовка (итого)</t>
  </si>
  <si>
    <t>Повар, кондитер</t>
  </si>
  <si>
    <t>Повар судовой</t>
  </si>
  <si>
    <t>Техническое обслуживание и ремонт автомобильного транспорта</t>
  </si>
  <si>
    <t>Эксплуатация судовых энергетических установок</t>
  </si>
  <si>
    <t>Электрификация и автоматизация сельского хозяйства</t>
  </si>
  <si>
    <t>Повар</t>
  </si>
  <si>
    <t>Каменщик</t>
  </si>
  <si>
    <t>Соловьев Иван Николаевич</t>
  </si>
  <si>
    <t>Горохов Илья Николаевич</t>
  </si>
  <si>
    <t>Кирилло Сергей Константинович</t>
  </si>
  <si>
    <t>Трофимов Дмитрий Васильевич</t>
  </si>
  <si>
    <t>Тихонов Павел Алексеевич</t>
  </si>
  <si>
    <t>Петров Дмитрий Вячеславович</t>
  </si>
  <si>
    <t>Павлов Александр Васильевич</t>
  </si>
  <si>
    <t>Григорьев Андрей Николаевич</t>
  </si>
  <si>
    <t xml:space="preserve">Арзикеев Валерий Валерьевич </t>
  </si>
  <si>
    <t>Максимов Данила Владимирович</t>
  </si>
  <si>
    <t>Жирнов Василий Игоревич</t>
  </si>
  <si>
    <t>Афанасьев Валерий Евгеньевич</t>
  </si>
  <si>
    <t>Москвичёв Максим Антонович</t>
  </si>
  <si>
    <t>Александров Руслан Денисович</t>
  </si>
  <si>
    <t>Романовский Илья Владимирович</t>
  </si>
  <si>
    <t>Григорьева Татьяна Алексеевна</t>
  </si>
  <si>
    <t>Зиганшин Рифат Ринатович</t>
  </si>
  <si>
    <t>Николаева Ангелина Евгеньевна</t>
  </si>
  <si>
    <t>Исаева Людмила Андреевна</t>
  </si>
  <si>
    <t>Ядрышникова Александра Александровна</t>
  </si>
  <si>
    <t>Голга Алла Алексеевна</t>
  </si>
  <si>
    <t>Щеколдина Маргарита Сергеевна</t>
  </si>
  <si>
    <t>Салакова Алсу Радиковна</t>
  </si>
  <si>
    <t>Федорова Надежда Юрьевна</t>
  </si>
  <si>
    <t>Гаврилов Константин Валерьевна</t>
  </si>
  <si>
    <t>Соколов Альберт Алексеевич</t>
  </si>
  <si>
    <t>Демидов Артем Владимирович</t>
  </si>
  <si>
    <t>Чекменёв Яков Вячеславович</t>
  </si>
  <si>
    <t>Всего подано заявлений (документов)</t>
  </si>
  <si>
    <t>Яковлев Антон Павлович</t>
  </si>
  <si>
    <t>Яковлев Артем Павлович</t>
  </si>
  <si>
    <t>Арещенко Александр Сергеевич</t>
  </si>
  <si>
    <t>Паляев Дмитрий Валерьевич</t>
  </si>
  <si>
    <t>Насыбуллин Рустам Русланович</t>
  </si>
  <si>
    <t>Чистяков Антон Дмитриевич</t>
  </si>
  <si>
    <t>Кириллов Антон Андреевич</t>
  </si>
  <si>
    <t>Фёдоров Антон Валентинович</t>
  </si>
  <si>
    <t>Михайлов Сергей Васильевич</t>
  </si>
  <si>
    <t>Забродин Илья Олегович</t>
  </si>
  <si>
    <t>Тойкишкин Михаил Александрович</t>
  </si>
  <si>
    <t>Доценко Роман Иванович</t>
  </si>
  <si>
    <t>Богданов Максим Николаевич</t>
  </si>
  <si>
    <t>Васильев Михаил Григорьевич</t>
  </si>
  <si>
    <t>Информация о ходе приемной кампании в ГБОУ СПО РМЭ "ТЭТ" по состоянию на 25.06.2015г.</t>
  </si>
  <si>
    <t>Рыбакова Алена Николаевна</t>
  </si>
  <si>
    <t>Примечаева Мария Владимировна</t>
  </si>
  <si>
    <t>Ананьева Анастасия Юрьевна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</si>
</sst>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0" fillId="0" borderId="0" xfId="42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78"/>
  <sheetViews>
    <sheetView tabSelected="1" zoomScale="65" zoomScaleNormal="65" zoomScalePageLayoutView="0" workbookViewId="0" topLeftCell="A46">
      <selection activeCell="C88" sqref="C88"/>
    </sheetView>
  </sheetViews>
  <sheetFormatPr defaultColWidth="9.00390625" defaultRowHeight="12.75"/>
  <cols>
    <col min="1" max="1" width="50.875" style="0" customWidth="1"/>
    <col min="2" max="2" width="7.875" style="0" customWidth="1"/>
    <col min="3" max="3" width="8.625" style="0" customWidth="1"/>
    <col min="4" max="4" width="7.875" style="0" customWidth="1"/>
    <col min="5" max="7" width="7.75390625" style="0" customWidth="1"/>
    <col min="8" max="8" width="8.625" style="0" customWidth="1"/>
    <col min="9" max="9" width="9.25390625" style="0" bestFit="1" customWidth="1"/>
    <col min="10" max="10" width="10.875" style="0" customWidth="1"/>
    <col min="11" max="11" width="7.00390625" style="0" bestFit="1" customWidth="1"/>
    <col min="12" max="12" width="8.25390625" style="0" customWidth="1"/>
    <col min="13" max="13" width="7.375" style="0" customWidth="1"/>
    <col min="14" max="14" width="9.25390625" style="0" bestFit="1" customWidth="1"/>
    <col min="15" max="15" width="16.875" style="0" customWidth="1"/>
    <col min="16" max="16" width="13.875" style="0" customWidth="1"/>
    <col min="17" max="17" width="18.625" style="0" customWidth="1"/>
  </cols>
  <sheetData>
    <row r="4" ht="19.5" customHeight="1"/>
    <row r="5" spans="1:17" s="3" customFormat="1" ht="24.75" customHeight="1">
      <c r="A5" s="21" t="s">
        <v>71</v>
      </c>
      <c r="B5" s="21"/>
      <c r="C5" s="21"/>
      <c r="D5" s="21"/>
      <c r="E5" s="21"/>
      <c r="F5" s="21"/>
      <c r="G5" s="21"/>
      <c r="H5" s="22"/>
      <c r="I5" s="22"/>
      <c r="J5" s="22"/>
      <c r="K5" s="22"/>
      <c r="L5" s="22"/>
      <c r="M5" s="23"/>
      <c r="N5" s="23"/>
      <c r="O5" s="23"/>
      <c r="P5" s="23"/>
      <c r="Q5" s="23"/>
    </row>
    <row r="6" spans="1:17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5"/>
      <c r="O6" s="25"/>
      <c r="P6" s="25"/>
      <c r="Q6" s="25"/>
    </row>
    <row r="7" spans="1:17" ht="12.75" customHeight="1">
      <c r="A7" s="18" t="s">
        <v>2</v>
      </c>
      <c r="B7" s="32" t="s">
        <v>56</v>
      </c>
      <c r="C7" s="33"/>
      <c r="D7" s="33"/>
      <c r="E7" s="33"/>
      <c r="F7" s="33"/>
      <c r="G7" s="34"/>
      <c r="H7" s="18" t="s">
        <v>13</v>
      </c>
      <c r="I7" s="19"/>
      <c r="J7" s="19"/>
      <c r="K7" s="19"/>
      <c r="L7" s="19"/>
      <c r="M7" s="19"/>
      <c r="N7" s="19"/>
      <c r="O7" s="20"/>
      <c r="P7" s="20"/>
      <c r="Q7" s="20"/>
    </row>
    <row r="8" spans="1:17" ht="108.75" customHeight="1">
      <c r="A8" s="26"/>
      <c r="B8" s="35"/>
      <c r="C8" s="36"/>
      <c r="D8" s="36"/>
      <c r="E8" s="36"/>
      <c r="F8" s="36"/>
      <c r="G8" s="37"/>
      <c r="H8" s="18" t="s">
        <v>8</v>
      </c>
      <c r="I8" s="18"/>
      <c r="J8" s="8" t="s">
        <v>12</v>
      </c>
      <c r="K8" s="18" t="s">
        <v>14</v>
      </c>
      <c r="L8" s="18"/>
      <c r="M8" s="18" t="s">
        <v>15</v>
      </c>
      <c r="N8" s="18"/>
      <c r="O8" s="27" t="s">
        <v>18</v>
      </c>
      <c r="P8" s="27" t="s">
        <v>19</v>
      </c>
      <c r="Q8" s="18" t="s">
        <v>16</v>
      </c>
    </row>
    <row r="9" spans="1:17" ht="14.25" customHeight="1">
      <c r="A9" s="26"/>
      <c r="B9" s="38" t="s">
        <v>0</v>
      </c>
      <c r="C9" s="38"/>
      <c r="D9" s="38" t="s">
        <v>17</v>
      </c>
      <c r="E9" s="38"/>
      <c r="F9" s="30" t="s">
        <v>1</v>
      </c>
      <c r="G9" s="31"/>
      <c r="H9" s="5" t="s">
        <v>0</v>
      </c>
      <c r="I9" s="5" t="s">
        <v>1</v>
      </c>
      <c r="J9" s="5" t="s">
        <v>0</v>
      </c>
      <c r="K9" s="5" t="s">
        <v>0</v>
      </c>
      <c r="L9" s="5" t="s">
        <v>1</v>
      </c>
      <c r="M9" s="5" t="s">
        <v>0</v>
      </c>
      <c r="N9" s="5" t="s">
        <v>1</v>
      </c>
      <c r="O9" s="28"/>
      <c r="P9" s="28"/>
      <c r="Q9" s="18"/>
    </row>
    <row r="10" spans="1:17" ht="18.75">
      <c r="A10" s="26"/>
      <c r="B10" s="4" t="s">
        <v>6</v>
      </c>
      <c r="C10" s="4" t="s">
        <v>7</v>
      </c>
      <c r="D10" s="4" t="s">
        <v>6</v>
      </c>
      <c r="E10" s="4" t="s">
        <v>7</v>
      </c>
      <c r="F10" s="4" t="s">
        <v>6</v>
      </c>
      <c r="G10" s="4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1" t="s">
        <v>7</v>
      </c>
    </row>
    <row r="11" spans="1:17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18</v>
      </c>
      <c r="P11" s="2">
        <v>19</v>
      </c>
      <c r="Q11" s="2">
        <v>20</v>
      </c>
    </row>
    <row r="12" spans="1:17" ht="20.25" customHeight="1">
      <c r="A12" s="4" t="s">
        <v>9</v>
      </c>
      <c r="B12" s="4">
        <v>50</v>
      </c>
      <c r="C12" s="4">
        <f>C14+C23</f>
        <v>11</v>
      </c>
      <c r="D12" s="4">
        <f>D14+D23</f>
        <v>0</v>
      </c>
      <c r="E12" s="4">
        <f>E14+E23</f>
        <v>0</v>
      </c>
      <c r="F12" s="4">
        <f>F14+F23</f>
        <v>0</v>
      </c>
      <c r="G12" s="4">
        <f>G14+G23</f>
        <v>0</v>
      </c>
      <c r="H12" s="4">
        <f>H14+H23</f>
        <v>0</v>
      </c>
      <c r="I12" s="4">
        <f>I14+I23</f>
        <v>0</v>
      </c>
      <c r="J12" s="4">
        <f>J14+J23</f>
        <v>11</v>
      </c>
      <c r="K12" s="4">
        <f>K14+K23</f>
        <v>0</v>
      </c>
      <c r="L12" s="4">
        <f>L14+L23</f>
        <v>0</v>
      </c>
      <c r="M12" s="4">
        <f>M14+M23</f>
        <v>0</v>
      </c>
      <c r="N12" s="4">
        <f>N14+N23</f>
        <v>0</v>
      </c>
      <c r="O12" s="4">
        <f>O14+O23</f>
        <v>0</v>
      </c>
      <c r="P12" s="4">
        <f>P14+P23</f>
        <v>0</v>
      </c>
      <c r="Q12" s="4">
        <f>Q14+Q23</f>
        <v>0</v>
      </c>
    </row>
    <row r="13" spans="1:17" ht="18.75">
      <c r="A13" s="2" t="s">
        <v>3</v>
      </c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6"/>
    </row>
    <row r="14" spans="1:17" ht="18.75">
      <c r="A14" s="4" t="s">
        <v>21</v>
      </c>
      <c r="B14" s="4">
        <v>25</v>
      </c>
      <c r="C14" s="4">
        <f>SUM(C15:C22)</f>
        <v>8</v>
      </c>
      <c r="D14" s="4">
        <f>SUM(D15:D22)</f>
        <v>0</v>
      </c>
      <c r="E14" s="4">
        <f>SUM(E15:E22)</f>
        <v>0</v>
      </c>
      <c r="F14" s="4">
        <f>SUM(F15:F22)</f>
        <v>0</v>
      </c>
      <c r="G14" s="4">
        <f>SUM(G15:G22)</f>
        <v>0</v>
      </c>
      <c r="H14" s="4">
        <f>SUM(H15:H22)</f>
        <v>0</v>
      </c>
      <c r="I14" s="4">
        <f>SUM(I15:I22)</f>
        <v>0</v>
      </c>
      <c r="J14" s="4">
        <f>SUM(J15:J22)</f>
        <v>8</v>
      </c>
      <c r="K14" s="4">
        <f>SUM(K15:K22)</f>
        <v>0</v>
      </c>
      <c r="L14" s="4">
        <f>SUM(L15:L22)</f>
        <v>0</v>
      </c>
      <c r="M14" s="4">
        <f>SUM(M15:M22)</f>
        <v>0</v>
      </c>
      <c r="N14" s="4">
        <f>SUM(N15:N22)</f>
        <v>0</v>
      </c>
      <c r="O14" s="4">
        <f>SUM(O15:O22)</f>
        <v>0</v>
      </c>
      <c r="P14" s="4">
        <f>SUM(P15:P22)</f>
        <v>0</v>
      </c>
      <c r="Q14" s="4">
        <f>SUM(Q15:Q22)</f>
        <v>0</v>
      </c>
    </row>
    <row r="15" spans="1:17" ht="20.25" customHeight="1">
      <c r="A15" s="12" t="s">
        <v>47</v>
      </c>
      <c r="B15" s="4"/>
      <c r="C15" s="1">
        <v>1</v>
      </c>
      <c r="D15" s="4"/>
      <c r="E15" s="1"/>
      <c r="F15" s="1"/>
      <c r="G15" s="1"/>
      <c r="H15" s="1"/>
      <c r="I15" s="1"/>
      <c r="J15" s="1">
        <v>1</v>
      </c>
      <c r="K15" s="1"/>
      <c r="L15" s="1"/>
      <c r="M15" s="1"/>
      <c r="N15" s="1"/>
      <c r="O15" s="1"/>
      <c r="P15" s="1"/>
      <c r="Q15" s="16"/>
    </row>
    <row r="16" spans="1:17" ht="18.75">
      <c r="A16" s="40" t="s">
        <v>48</v>
      </c>
      <c r="B16" s="4"/>
      <c r="C16" s="1">
        <v>1</v>
      </c>
      <c r="D16" s="4"/>
      <c r="E16" s="1"/>
      <c r="F16" s="1"/>
      <c r="G16" s="1"/>
      <c r="H16" s="1"/>
      <c r="I16" s="1"/>
      <c r="J16" s="1">
        <v>1</v>
      </c>
      <c r="K16" s="1"/>
      <c r="L16" s="1"/>
      <c r="M16" s="1"/>
      <c r="N16" s="1"/>
      <c r="O16" s="1"/>
      <c r="P16" s="1"/>
      <c r="Q16" s="16"/>
    </row>
    <row r="17" spans="1:17" ht="20.25" customHeight="1">
      <c r="A17" s="12" t="s">
        <v>49</v>
      </c>
      <c r="B17" s="4"/>
      <c r="C17" s="1">
        <v>1</v>
      </c>
      <c r="D17" s="4"/>
      <c r="E17" s="1"/>
      <c r="F17" s="1"/>
      <c r="G17" s="1"/>
      <c r="H17" s="1"/>
      <c r="I17" s="1"/>
      <c r="J17" s="1">
        <v>1</v>
      </c>
      <c r="K17" s="1"/>
      <c r="L17" s="1"/>
      <c r="M17" s="1"/>
      <c r="N17" s="1"/>
      <c r="O17" s="1"/>
      <c r="P17" s="1"/>
      <c r="Q17" s="16"/>
    </row>
    <row r="18" spans="1:17" ht="18.75">
      <c r="A18" s="13" t="s">
        <v>50</v>
      </c>
      <c r="B18" s="4"/>
      <c r="C18" s="1">
        <v>1</v>
      </c>
      <c r="D18" s="4"/>
      <c r="E18" s="1"/>
      <c r="F18" s="1"/>
      <c r="G18" s="1"/>
      <c r="H18" s="1"/>
      <c r="I18" s="1"/>
      <c r="J18" s="1">
        <v>1</v>
      </c>
      <c r="K18" s="1"/>
      <c r="L18" s="1"/>
      <c r="M18" s="1"/>
      <c r="N18" s="1"/>
      <c r="O18" s="1"/>
      <c r="P18" s="1"/>
      <c r="Q18" s="16"/>
    </row>
    <row r="19" spans="1:17" ht="18.75">
      <c r="A19" s="40" t="s">
        <v>51</v>
      </c>
      <c r="B19" s="4"/>
      <c r="C19" s="1">
        <v>1</v>
      </c>
      <c r="D19" s="4"/>
      <c r="E19" s="1"/>
      <c r="F19" s="1"/>
      <c r="G19" s="1"/>
      <c r="H19" s="1"/>
      <c r="I19" s="1"/>
      <c r="J19" s="1">
        <v>1</v>
      </c>
      <c r="K19" s="1"/>
      <c r="L19" s="1"/>
      <c r="M19" s="1"/>
      <c r="N19" s="1"/>
      <c r="O19" s="1"/>
      <c r="P19" s="1"/>
      <c r="Q19" s="16"/>
    </row>
    <row r="20" spans="1:17" ht="18.75">
      <c r="A20" s="13" t="s">
        <v>72</v>
      </c>
      <c r="B20" s="4"/>
      <c r="C20" s="1">
        <v>1</v>
      </c>
      <c r="D20" s="4"/>
      <c r="E20" s="1"/>
      <c r="F20" s="1"/>
      <c r="G20" s="1"/>
      <c r="H20" s="1"/>
      <c r="I20" s="1"/>
      <c r="J20" s="1">
        <v>1</v>
      </c>
      <c r="K20" s="1"/>
      <c r="L20" s="1"/>
      <c r="M20" s="1"/>
      <c r="N20" s="1"/>
      <c r="O20" s="1"/>
      <c r="P20" s="1"/>
      <c r="Q20" s="16"/>
    </row>
    <row r="21" spans="1:17" ht="18.75">
      <c r="A21" s="40" t="s">
        <v>73</v>
      </c>
      <c r="B21" s="4"/>
      <c r="C21" s="1">
        <v>1</v>
      </c>
      <c r="D21" s="4"/>
      <c r="E21" s="1"/>
      <c r="F21" s="1"/>
      <c r="G21" s="1"/>
      <c r="H21" s="1"/>
      <c r="I21" s="1"/>
      <c r="J21" s="1">
        <v>1</v>
      </c>
      <c r="K21" s="1"/>
      <c r="L21" s="1"/>
      <c r="M21" s="1"/>
      <c r="N21" s="1"/>
      <c r="O21" s="1"/>
      <c r="P21" s="1"/>
      <c r="Q21" s="16"/>
    </row>
    <row r="22" spans="1:17" ht="18.75">
      <c r="A22" s="40" t="s">
        <v>60</v>
      </c>
      <c r="B22" s="4"/>
      <c r="C22" s="1">
        <v>1</v>
      </c>
      <c r="D22" s="4"/>
      <c r="E22" s="1"/>
      <c r="F22" s="1"/>
      <c r="G22" s="1"/>
      <c r="H22" s="1"/>
      <c r="I22" s="1"/>
      <c r="J22" s="1">
        <v>1</v>
      </c>
      <c r="K22" s="1"/>
      <c r="L22" s="1"/>
      <c r="M22" s="1"/>
      <c r="N22" s="1"/>
      <c r="O22" s="1"/>
      <c r="P22" s="1"/>
      <c r="Q22" s="16"/>
    </row>
    <row r="23" spans="1:17" ht="18.75">
      <c r="A23" s="4" t="s">
        <v>22</v>
      </c>
      <c r="B23" s="4">
        <v>25</v>
      </c>
      <c r="C23" s="4">
        <f>SUM(C24:C28)</f>
        <v>3</v>
      </c>
      <c r="D23" s="4">
        <f aca="true" t="shared" si="0" ref="D23:Q23">SUM(D24:D28)</f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3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</row>
    <row r="24" spans="1:17" ht="21" customHeight="1">
      <c r="A24" s="12" t="s">
        <v>43</v>
      </c>
      <c r="B24" s="4"/>
      <c r="C24" s="1">
        <v>1</v>
      </c>
      <c r="D24" s="4"/>
      <c r="E24" s="1"/>
      <c r="F24" s="1"/>
      <c r="G24" s="1"/>
      <c r="H24" s="1"/>
      <c r="I24" s="1"/>
      <c r="J24" s="1">
        <v>1</v>
      </c>
      <c r="K24" s="1"/>
      <c r="L24" s="1"/>
      <c r="M24" s="1"/>
      <c r="N24" s="1"/>
      <c r="O24" s="1"/>
      <c r="P24" s="1"/>
      <c r="Q24" s="16"/>
    </row>
    <row r="25" spans="1:17" ht="16.5" customHeight="1">
      <c r="A25" s="12" t="s">
        <v>45</v>
      </c>
      <c r="B25" s="4"/>
      <c r="C25" s="1">
        <v>1</v>
      </c>
      <c r="D25" s="4"/>
      <c r="E25" s="1"/>
      <c r="F25" s="1"/>
      <c r="G25" s="1"/>
      <c r="H25" s="1"/>
      <c r="I25" s="1"/>
      <c r="J25" s="1">
        <v>1</v>
      </c>
      <c r="K25" s="1"/>
      <c r="L25" s="1"/>
      <c r="M25" s="1"/>
      <c r="N25" s="1"/>
      <c r="O25" s="1"/>
      <c r="P25" s="1"/>
      <c r="Q25" s="16"/>
    </row>
    <row r="26" spans="1:17" ht="16.5" customHeight="1">
      <c r="A26" s="12" t="s">
        <v>46</v>
      </c>
      <c r="B26" s="4"/>
      <c r="C26" s="1">
        <v>1</v>
      </c>
      <c r="D26" s="4"/>
      <c r="E26" s="1"/>
      <c r="F26" s="1"/>
      <c r="G26" s="1"/>
      <c r="H26" s="1"/>
      <c r="I26" s="1"/>
      <c r="J26" s="1">
        <v>1</v>
      </c>
      <c r="K26" s="1"/>
      <c r="L26" s="1"/>
      <c r="M26" s="1"/>
      <c r="N26" s="1"/>
      <c r="O26" s="1"/>
      <c r="P26" s="1"/>
      <c r="Q26" s="16"/>
    </row>
    <row r="27" spans="1:17" ht="16.5" customHeight="1">
      <c r="A27" s="12"/>
      <c r="B27" s="4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6"/>
    </row>
    <row r="28" spans="1:17" ht="18.75">
      <c r="A28" s="13"/>
      <c r="B28" s="4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6"/>
    </row>
    <row r="29" spans="1:20" ht="18" customHeight="1">
      <c r="A29" s="4" t="s">
        <v>10</v>
      </c>
      <c r="B29" s="4">
        <v>75</v>
      </c>
      <c r="C29" s="4">
        <f>C31+C48+C54</f>
        <v>24</v>
      </c>
      <c r="D29" s="4">
        <f>D31+D48+D54</f>
        <v>0</v>
      </c>
      <c r="E29" s="4">
        <f>E31+E48+E54</f>
        <v>0</v>
      </c>
      <c r="F29" s="4">
        <v>50</v>
      </c>
      <c r="G29" s="4">
        <f aca="true" t="shared" si="1" ref="G29:Q29">G31+G48+G54</f>
        <v>0</v>
      </c>
      <c r="H29" s="4">
        <f t="shared" si="1"/>
        <v>0</v>
      </c>
      <c r="I29" s="4">
        <f t="shared" si="1"/>
        <v>0</v>
      </c>
      <c r="J29" s="4">
        <f t="shared" si="1"/>
        <v>24</v>
      </c>
      <c r="K29" s="4">
        <f t="shared" si="1"/>
        <v>0</v>
      </c>
      <c r="L29" s="4">
        <f t="shared" si="1"/>
        <v>0</v>
      </c>
      <c r="M29" s="4">
        <f t="shared" si="1"/>
        <v>0</v>
      </c>
      <c r="N29" s="4">
        <f t="shared" si="1"/>
        <v>0</v>
      </c>
      <c r="O29" s="4">
        <f t="shared" si="1"/>
        <v>0</v>
      </c>
      <c r="P29" s="4">
        <f t="shared" si="1"/>
        <v>0</v>
      </c>
      <c r="Q29" s="4">
        <f t="shared" si="1"/>
        <v>0</v>
      </c>
      <c r="R29" s="6"/>
      <c r="S29" s="6"/>
      <c r="T29" s="6"/>
    </row>
    <row r="30" spans="1:20" ht="19.5" customHeight="1">
      <c r="A30" s="9" t="s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6"/>
      <c r="R30" s="6"/>
      <c r="S30" s="6"/>
      <c r="T30" s="6"/>
    </row>
    <row r="31" spans="1:20" ht="37.5" customHeight="1">
      <c r="A31" s="10" t="s">
        <v>23</v>
      </c>
      <c r="B31" s="4">
        <v>25</v>
      </c>
      <c r="C31" s="4">
        <f>SUM(C32:C47)</f>
        <v>14</v>
      </c>
      <c r="D31" s="4">
        <f aca="true" t="shared" si="2" ref="D31:Q31">SUM(D32:D47)</f>
        <v>0</v>
      </c>
      <c r="E31" s="4">
        <f t="shared" si="2"/>
        <v>0</v>
      </c>
      <c r="F31" s="4">
        <f t="shared" si="2"/>
        <v>0</v>
      </c>
      <c r="G31" s="4">
        <f t="shared" si="2"/>
        <v>0</v>
      </c>
      <c r="H31" s="4">
        <f t="shared" si="2"/>
        <v>0</v>
      </c>
      <c r="I31" s="4">
        <f t="shared" si="2"/>
        <v>0</v>
      </c>
      <c r="J31" s="4">
        <f t="shared" si="2"/>
        <v>14</v>
      </c>
      <c r="K31" s="4">
        <f t="shared" si="2"/>
        <v>0</v>
      </c>
      <c r="L31" s="4">
        <f t="shared" si="2"/>
        <v>0</v>
      </c>
      <c r="M31" s="4">
        <f t="shared" si="2"/>
        <v>0</v>
      </c>
      <c r="N31" s="4">
        <f t="shared" si="2"/>
        <v>0</v>
      </c>
      <c r="O31" s="4">
        <f t="shared" si="2"/>
        <v>0</v>
      </c>
      <c r="P31" s="4">
        <f t="shared" si="2"/>
        <v>0</v>
      </c>
      <c r="Q31" s="4">
        <f t="shared" si="2"/>
        <v>0</v>
      </c>
      <c r="R31" s="6"/>
      <c r="S31" s="6"/>
      <c r="T31" s="6"/>
    </row>
    <row r="32" spans="1:20" ht="21" customHeight="1">
      <c r="A32" s="12" t="s">
        <v>28</v>
      </c>
      <c r="B32" s="4"/>
      <c r="C32" s="1">
        <v>1</v>
      </c>
      <c r="D32" s="1"/>
      <c r="E32" s="1"/>
      <c r="F32" s="1"/>
      <c r="G32" s="1"/>
      <c r="H32" s="1"/>
      <c r="I32" s="1"/>
      <c r="J32" s="1">
        <v>1</v>
      </c>
      <c r="K32" s="1"/>
      <c r="L32" s="1"/>
      <c r="M32" s="1"/>
      <c r="N32" s="1"/>
      <c r="O32" s="1"/>
      <c r="P32" s="1"/>
      <c r="Q32" s="16"/>
      <c r="R32" s="6"/>
      <c r="S32" s="6"/>
      <c r="T32" s="6"/>
    </row>
    <row r="33" spans="1:20" ht="22.5" customHeight="1">
      <c r="A33" s="12" t="s">
        <v>31</v>
      </c>
      <c r="B33" s="4"/>
      <c r="C33" s="1">
        <v>1</v>
      </c>
      <c r="D33" s="1"/>
      <c r="E33" s="1"/>
      <c r="F33" s="1"/>
      <c r="G33" s="1"/>
      <c r="H33" s="1"/>
      <c r="I33" s="1"/>
      <c r="J33" s="1">
        <v>1</v>
      </c>
      <c r="K33" s="1"/>
      <c r="L33" s="1"/>
      <c r="M33" s="1"/>
      <c r="N33" s="1"/>
      <c r="O33" s="1"/>
      <c r="P33" s="1"/>
      <c r="Q33" s="16"/>
      <c r="R33" s="6"/>
      <c r="S33" s="6"/>
      <c r="T33" s="6"/>
    </row>
    <row r="34" spans="1:20" ht="21" customHeight="1">
      <c r="A34" s="12" t="s">
        <v>32</v>
      </c>
      <c r="B34" s="4"/>
      <c r="C34" s="1">
        <v>1</v>
      </c>
      <c r="D34" s="1"/>
      <c r="E34" s="1"/>
      <c r="F34" s="1"/>
      <c r="G34" s="1"/>
      <c r="H34" s="1"/>
      <c r="I34" s="1"/>
      <c r="J34" s="1">
        <v>1</v>
      </c>
      <c r="K34" s="1"/>
      <c r="L34" s="1"/>
      <c r="M34" s="1"/>
      <c r="N34" s="1"/>
      <c r="O34" s="1"/>
      <c r="P34" s="1"/>
      <c r="Q34" s="16"/>
      <c r="R34" s="6"/>
      <c r="S34" s="6"/>
      <c r="T34" s="6"/>
    </row>
    <row r="35" spans="1:20" ht="22.5" customHeight="1">
      <c r="A35" s="12" t="s">
        <v>35</v>
      </c>
      <c r="B35" s="4"/>
      <c r="C35" s="1">
        <v>1</v>
      </c>
      <c r="D35" s="1"/>
      <c r="E35" s="1"/>
      <c r="F35" s="1"/>
      <c r="G35" s="1"/>
      <c r="H35" s="1"/>
      <c r="I35" s="1"/>
      <c r="J35" s="1">
        <v>1</v>
      </c>
      <c r="K35" s="1"/>
      <c r="L35" s="1"/>
      <c r="M35" s="1"/>
      <c r="N35" s="1"/>
      <c r="O35" s="1"/>
      <c r="P35" s="1"/>
      <c r="Q35" s="16"/>
      <c r="R35" s="6"/>
      <c r="S35" s="6"/>
      <c r="T35" s="6"/>
    </row>
    <row r="36" spans="1:20" ht="19.5" customHeight="1">
      <c r="A36" s="12" t="s">
        <v>36</v>
      </c>
      <c r="B36" s="4"/>
      <c r="C36" s="1">
        <v>1</v>
      </c>
      <c r="D36" s="1"/>
      <c r="E36" s="1"/>
      <c r="F36" s="1"/>
      <c r="G36" s="1"/>
      <c r="H36" s="1"/>
      <c r="I36" s="1"/>
      <c r="J36" s="1">
        <v>1</v>
      </c>
      <c r="K36" s="1"/>
      <c r="L36" s="1"/>
      <c r="M36" s="1"/>
      <c r="N36" s="1"/>
      <c r="O36" s="1"/>
      <c r="P36" s="1"/>
      <c r="Q36" s="16"/>
      <c r="R36" s="6"/>
      <c r="S36" s="6"/>
      <c r="T36" s="6"/>
    </row>
    <row r="37" spans="1:20" ht="22.5" customHeight="1">
      <c r="A37" s="12" t="s">
        <v>37</v>
      </c>
      <c r="B37" s="4"/>
      <c r="C37" s="1">
        <v>1</v>
      </c>
      <c r="D37" s="1"/>
      <c r="E37" s="1"/>
      <c r="F37" s="1"/>
      <c r="G37" s="1"/>
      <c r="H37" s="1"/>
      <c r="I37" s="1"/>
      <c r="J37" s="1">
        <v>1</v>
      </c>
      <c r="K37" s="1"/>
      <c r="L37" s="1"/>
      <c r="M37" s="1"/>
      <c r="N37" s="1"/>
      <c r="O37" s="1"/>
      <c r="P37" s="1"/>
      <c r="Q37" s="16"/>
      <c r="R37" s="6"/>
      <c r="S37" s="6"/>
      <c r="T37" s="6"/>
    </row>
    <row r="38" spans="1:20" ht="22.5" customHeight="1">
      <c r="A38" s="39" t="s">
        <v>57</v>
      </c>
      <c r="B38" s="4"/>
      <c r="C38" s="1">
        <v>1</v>
      </c>
      <c r="D38" s="1"/>
      <c r="E38" s="1"/>
      <c r="F38" s="1"/>
      <c r="G38" s="1"/>
      <c r="H38" s="1"/>
      <c r="I38" s="1"/>
      <c r="J38" s="1">
        <v>1</v>
      </c>
      <c r="K38" s="1"/>
      <c r="L38" s="1"/>
      <c r="M38" s="1"/>
      <c r="N38" s="1"/>
      <c r="O38" s="1"/>
      <c r="P38" s="1"/>
      <c r="Q38" s="16"/>
      <c r="R38" s="6"/>
      <c r="S38" s="6"/>
      <c r="T38" s="6"/>
    </row>
    <row r="39" spans="1:20" ht="22.5" customHeight="1">
      <c r="A39" s="39" t="s">
        <v>58</v>
      </c>
      <c r="B39" s="4"/>
      <c r="C39" s="1">
        <v>1</v>
      </c>
      <c r="D39" s="1"/>
      <c r="E39" s="1"/>
      <c r="F39" s="1"/>
      <c r="G39" s="1"/>
      <c r="H39" s="1"/>
      <c r="I39" s="1"/>
      <c r="J39" s="1">
        <v>1</v>
      </c>
      <c r="K39" s="1"/>
      <c r="L39" s="1"/>
      <c r="M39" s="1"/>
      <c r="N39" s="1"/>
      <c r="O39" s="1"/>
      <c r="P39" s="1"/>
      <c r="Q39" s="16"/>
      <c r="R39" s="6"/>
      <c r="S39" s="6"/>
      <c r="T39" s="6"/>
    </row>
    <row r="40" spans="1:20" ht="22.5" customHeight="1">
      <c r="A40" s="12" t="s">
        <v>65</v>
      </c>
      <c r="B40" s="4"/>
      <c r="C40" s="1">
        <v>1</v>
      </c>
      <c r="D40" s="1"/>
      <c r="E40" s="1"/>
      <c r="F40" s="1"/>
      <c r="G40" s="1"/>
      <c r="H40" s="1"/>
      <c r="I40" s="1"/>
      <c r="J40" s="1">
        <v>1</v>
      </c>
      <c r="K40" s="1"/>
      <c r="L40" s="1"/>
      <c r="M40" s="1"/>
      <c r="N40" s="1"/>
      <c r="O40" s="1"/>
      <c r="P40" s="1"/>
      <c r="Q40" s="16"/>
      <c r="R40" s="6"/>
      <c r="S40" s="6"/>
      <c r="T40" s="6"/>
    </row>
    <row r="41" spans="1:20" ht="22.5" customHeight="1">
      <c r="A41" s="12" t="s">
        <v>67</v>
      </c>
      <c r="B41" s="4"/>
      <c r="C41" s="1">
        <v>1</v>
      </c>
      <c r="D41" s="1"/>
      <c r="E41" s="1"/>
      <c r="F41" s="1"/>
      <c r="G41" s="1"/>
      <c r="H41" s="1"/>
      <c r="I41" s="1"/>
      <c r="J41" s="1">
        <v>1</v>
      </c>
      <c r="K41" s="1"/>
      <c r="L41" s="1"/>
      <c r="M41" s="1"/>
      <c r="N41" s="1"/>
      <c r="O41" s="1"/>
      <c r="P41" s="1"/>
      <c r="Q41" s="16"/>
      <c r="R41" s="6"/>
      <c r="S41" s="6"/>
      <c r="T41" s="6"/>
    </row>
    <row r="42" spans="1:20" ht="22.5" customHeight="1">
      <c r="A42" s="39" t="s">
        <v>59</v>
      </c>
      <c r="B42" s="4"/>
      <c r="C42" s="1">
        <v>1</v>
      </c>
      <c r="D42" s="1"/>
      <c r="E42" s="1"/>
      <c r="F42" s="1"/>
      <c r="G42" s="1"/>
      <c r="H42" s="1"/>
      <c r="I42" s="1"/>
      <c r="J42" s="1">
        <v>1</v>
      </c>
      <c r="K42" s="1"/>
      <c r="L42" s="1"/>
      <c r="M42" s="1"/>
      <c r="N42" s="1"/>
      <c r="O42" s="1"/>
      <c r="P42" s="1"/>
      <c r="Q42" s="16"/>
      <c r="R42" s="6"/>
      <c r="S42" s="6"/>
      <c r="T42" s="6"/>
    </row>
    <row r="43" spans="1:20" ht="22.5" customHeight="1">
      <c r="A43" s="12" t="s">
        <v>68</v>
      </c>
      <c r="B43" s="4"/>
      <c r="C43" s="1">
        <v>1</v>
      </c>
      <c r="D43" s="1"/>
      <c r="E43" s="1"/>
      <c r="F43" s="1"/>
      <c r="G43" s="1"/>
      <c r="H43" s="1"/>
      <c r="I43" s="1"/>
      <c r="J43" s="1">
        <v>1</v>
      </c>
      <c r="K43" s="1"/>
      <c r="L43" s="1"/>
      <c r="M43" s="1"/>
      <c r="N43" s="1"/>
      <c r="O43" s="1"/>
      <c r="P43" s="1"/>
      <c r="Q43" s="16"/>
      <c r="R43" s="6"/>
      <c r="S43" s="6"/>
      <c r="T43" s="6"/>
    </row>
    <row r="44" spans="1:20" ht="22.5" customHeight="1">
      <c r="A44" s="12" t="s">
        <v>69</v>
      </c>
      <c r="B44" s="4"/>
      <c r="C44" s="1">
        <v>1</v>
      </c>
      <c r="D44" s="1"/>
      <c r="E44" s="1"/>
      <c r="F44" s="1"/>
      <c r="G44" s="1"/>
      <c r="H44" s="1"/>
      <c r="I44" s="1"/>
      <c r="J44" s="1">
        <v>1</v>
      </c>
      <c r="K44" s="1"/>
      <c r="L44" s="1"/>
      <c r="M44" s="1"/>
      <c r="N44" s="1"/>
      <c r="O44" s="1"/>
      <c r="P44" s="1"/>
      <c r="Q44" s="16"/>
      <c r="R44" s="6"/>
      <c r="S44" s="6"/>
      <c r="T44" s="6"/>
    </row>
    <row r="45" spans="1:20" ht="22.5" customHeight="1">
      <c r="A45" s="39" t="s">
        <v>70</v>
      </c>
      <c r="B45" s="4"/>
      <c r="C45" s="1">
        <v>1</v>
      </c>
      <c r="D45" s="1"/>
      <c r="E45" s="1"/>
      <c r="F45" s="1"/>
      <c r="G45" s="1"/>
      <c r="H45" s="1"/>
      <c r="I45" s="1"/>
      <c r="J45" s="1">
        <v>1</v>
      </c>
      <c r="K45" s="1"/>
      <c r="L45" s="1"/>
      <c r="M45" s="1"/>
      <c r="N45" s="1"/>
      <c r="O45" s="1"/>
      <c r="P45" s="1"/>
      <c r="Q45" s="16"/>
      <c r="R45" s="6"/>
      <c r="S45" s="6"/>
      <c r="T45" s="6"/>
    </row>
    <row r="46" spans="1:20" ht="22.5" customHeight="1">
      <c r="A46" s="12"/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6"/>
      <c r="R46" s="6"/>
      <c r="S46" s="6"/>
      <c r="T46" s="6"/>
    </row>
    <row r="47" spans="1:20" ht="18.75" customHeight="1">
      <c r="A47" s="14"/>
      <c r="B47" s="17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6"/>
      <c r="R47" s="6"/>
      <c r="S47" s="6"/>
      <c r="T47" s="6"/>
    </row>
    <row r="48" spans="1:20" ht="41.25" customHeight="1">
      <c r="A48" s="10" t="s">
        <v>24</v>
      </c>
      <c r="B48" s="4">
        <v>25</v>
      </c>
      <c r="C48" s="1">
        <v>5</v>
      </c>
      <c r="D48" s="1">
        <f>SUM(D49:D51)</f>
        <v>0</v>
      </c>
      <c r="E48" s="1">
        <f>SUM(E49:E51)</f>
        <v>0</v>
      </c>
      <c r="F48" s="4">
        <v>25</v>
      </c>
      <c r="G48" s="1">
        <f>SUM(G49:G51)</f>
        <v>0</v>
      </c>
      <c r="H48" s="1">
        <f>SUM(H49:H51)</f>
        <v>0</v>
      </c>
      <c r="I48" s="1">
        <f>SUM(I49:I51)</f>
        <v>0</v>
      </c>
      <c r="J48" s="1">
        <v>5</v>
      </c>
      <c r="K48" s="1">
        <f aca="true" t="shared" si="3" ref="K48:Q48">SUM(K49:K51)</f>
        <v>0</v>
      </c>
      <c r="L48" s="1">
        <f t="shared" si="3"/>
        <v>0</v>
      </c>
      <c r="M48" s="1">
        <f t="shared" si="3"/>
        <v>0</v>
      </c>
      <c r="N48" s="1">
        <f t="shared" si="3"/>
        <v>0</v>
      </c>
      <c r="O48" s="1">
        <f t="shared" si="3"/>
        <v>0</v>
      </c>
      <c r="P48" s="1">
        <f t="shared" si="3"/>
        <v>0</v>
      </c>
      <c r="Q48" s="1">
        <f t="shared" si="3"/>
        <v>0</v>
      </c>
      <c r="R48" s="6"/>
      <c r="S48" s="6"/>
      <c r="T48" s="6"/>
    </row>
    <row r="49" spans="1:20" ht="20.25" customHeight="1">
      <c r="A49" s="12" t="s">
        <v>42</v>
      </c>
      <c r="B49" s="4"/>
      <c r="C49" s="1">
        <v>1</v>
      </c>
      <c r="D49" s="1"/>
      <c r="E49" s="1"/>
      <c r="F49" s="4"/>
      <c r="G49" s="1"/>
      <c r="H49" s="1"/>
      <c r="I49" s="1"/>
      <c r="J49" s="1">
        <v>1</v>
      </c>
      <c r="K49" s="1"/>
      <c r="L49" s="1"/>
      <c r="M49" s="1"/>
      <c r="N49" s="1"/>
      <c r="O49" s="1"/>
      <c r="P49" s="1"/>
      <c r="Q49" s="16"/>
      <c r="R49" s="6"/>
      <c r="S49" s="6"/>
      <c r="T49" s="6"/>
    </row>
    <row r="50" spans="1:20" ht="22.5" customHeight="1">
      <c r="A50" s="12" t="s">
        <v>44</v>
      </c>
      <c r="B50" s="4"/>
      <c r="C50" s="1">
        <v>1</v>
      </c>
      <c r="D50" s="1"/>
      <c r="E50" s="1"/>
      <c r="F50" s="4"/>
      <c r="G50" s="1"/>
      <c r="H50" s="1"/>
      <c r="I50" s="1"/>
      <c r="J50" s="1">
        <v>1</v>
      </c>
      <c r="K50" s="1"/>
      <c r="L50" s="1"/>
      <c r="M50" s="1"/>
      <c r="N50" s="1"/>
      <c r="O50" s="1"/>
      <c r="P50" s="1"/>
      <c r="Q50" s="16"/>
      <c r="R50" s="6"/>
      <c r="S50" s="6"/>
      <c r="T50" s="6"/>
    </row>
    <row r="51" spans="1:20" ht="22.5" customHeight="1">
      <c r="A51" s="39" t="s">
        <v>61</v>
      </c>
      <c r="B51" s="4"/>
      <c r="C51" s="1">
        <v>1</v>
      </c>
      <c r="D51" s="1"/>
      <c r="E51" s="1"/>
      <c r="F51" s="4"/>
      <c r="G51" s="1"/>
      <c r="H51" s="1"/>
      <c r="I51" s="1"/>
      <c r="J51" s="1">
        <v>1</v>
      </c>
      <c r="K51" s="1"/>
      <c r="L51" s="1"/>
      <c r="M51" s="1"/>
      <c r="N51" s="1"/>
      <c r="O51" s="1"/>
      <c r="P51" s="1"/>
      <c r="Q51" s="16"/>
      <c r="R51" s="6"/>
      <c r="S51" s="6"/>
      <c r="T51" s="6"/>
    </row>
    <row r="52" spans="1:20" ht="22.5" customHeight="1">
      <c r="A52" s="39" t="s">
        <v>63</v>
      </c>
      <c r="B52" s="4"/>
      <c r="C52" s="1">
        <v>1</v>
      </c>
      <c r="D52" s="1"/>
      <c r="E52" s="1"/>
      <c r="F52" s="4"/>
      <c r="G52" s="1"/>
      <c r="H52" s="1"/>
      <c r="I52" s="1"/>
      <c r="J52" s="1">
        <v>1</v>
      </c>
      <c r="K52" s="1"/>
      <c r="L52" s="1"/>
      <c r="M52" s="1"/>
      <c r="N52" s="1"/>
      <c r="O52" s="1"/>
      <c r="P52" s="1"/>
      <c r="Q52" s="16"/>
      <c r="R52" s="6"/>
      <c r="S52" s="6"/>
      <c r="T52" s="6"/>
    </row>
    <row r="53" spans="1:20" ht="22.5" customHeight="1">
      <c r="A53" s="39" t="s">
        <v>64</v>
      </c>
      <c r="B53" s="4"/>
      <c r="C53" s="1">
        <v>1</v>
      </c>
      <c r="D53" s="1"/>
      <c r="E53" s="1"/>
      <c r="F53" s="4"/>
      <c r="G53" s="1"/>
      <c r="H53" s="1"/>
      <c r="I53" s="1"/>
      <c r="J53" s="1">
        <v>1</v>
      </c>
      <c r="K53" s="1"/>
      <c r="L53" s="1"/>
      <c r="M53" s="1"/>
      <c r="N53" s="1"/>
      <c r="O53" s="1"/>
      <c r="P53" s="1"/>
      <c r="Q53" s="16"/>
      <c r="R53" s="6"/>
      <c r="S53" s="6"/>
      <c r="T53" s="6"/>
    </row>
    <row r="54" spans="1:20" ht="41.25" customHeight="1">
      <c r="A54" s="10" t="s">
        <v>25</v>
      </c>
      <c r="B54" s="4">
        <v>25</v>
      </c>
      <c r="C54" s="1">
        <f>SUM(C55:C60)</f>
        <v>5</v>
      </c>
      <c r="D54" s="1">
        <f>SUM(D55:D60)</f>
        <v>0</v>
      </c>
      <c r="E54" s="1">
        <f>SUM(E55:E60)</f>
        <v>0</v>
      </c>
      <c r="F54" s="4">
        <v>25</v>
      </c>
      <c r="G54" s="1">
        <f aca="true" t="shared" si="4" ref="G54:Q54">SUM(G55:G60)</f>
        <v>0</v>
      </c>
      <c r="H54" s="1">
        <f t="shared" si="4"/>
        <v>0</v>
      </c>
      <c r="I54" s="1">
        <f t="shared" si="4"/>
        <v>0</v>
      </c>
      <c r="J54" s="1">
        <f t="shared" si="4"/>
        <v>5</v>
      </c>
      <c r="K54" s="1">
        <f t="shared" si="4"/>
        <v>0</v>
      </c>
      <c r="L54" s="1">
        <f t="shared" si="4"/>
        <v>0</v>
      </c>
      <c r="M54" s="1">
        <f t="shared" si="4"/>
        <v>0</v>
      </c>
      <c r="N54" s="1">
        <f t="shared" si="4"/>
        <v>0</v>
      </c>
      <c r="O54" s="1">
        <f t="shared" si="4"/>
        <v>0</v>
      </c>
      <c r="P54" s="1">
        <f t="shared" si="4"/>
        <v>0</v>
      </c>
      <c r="Q54" s="1">
        <f t="shared" si="4"/>
        <v>0</v>
      </c>
      <c r="R54" s="6"/>
      <c r="S54" s="6"/>
      <c r="T54" s="6"/>
    </row>
    <row r="55" spans="1:20" ht="20.25" customHeight="1">
      <c r="A55" s="39" t="s">
        <v>29</v>
      </c>
      <c r="B55" s="4"/>
      <c r="C55" s="1">
        <v>1</v>
      </c>
      <c r="D55" s="1"/>
      <c r="E55" s="1"/>
      <c r="F55" s="4"/>
      <c r="G55" s="1"/>
      <c r="H55" s="1"/>
      <c r="I55" s="1"/>
      <c r="J55" s="1">
        <v>1</v>
      </c>
      <c r="K55" s="1"/>
      <c r="L55" s="1"/>
      <c r="M55" s="1"/>
      <c r="N55" s="1"/>
      <c r="O55" s="1"/>
      <c r="P55" s="1"/>
      <c r="Q55" s="16"/>
      <c r="R55" s="6"/>
      <c r="S55" s="6"/>
      <c r="T55" s="6"/>
    </row>
    <row r="56" spans="1:20" ht="20.25" customHeight="1">
      <c r="A56" s="12" t="s">
        <v>33</v>
      </c>
      <c r="B56" s="4"/>
      <c r="C56" s="1">
        <v>1</v>
      </c>
      <c r="D56" s="1"/>
      <c r="E56" s="1"/>
      <c r="F56" s="4"/>
      <c r="G56" s="1"/>
      <c r="H56" s="1"/>
      <c r="I56" s="1"/>
      <c r="J56" s="1">
        <v>1</v>
      </c>
      <c r="K56" s="1"/>
      <c r="L56" s="1"/>
      <c r="M56" s="1"/>
      <c r="N56" s="1"/>
      <c r="O56" s="1"/>
      <c r="P56" s="1"/>
      <c r="Q56" s="16"/>
      <c r="R56" s="6"/>
      <c r="S56" s="6"/>
      <c r="T56" s="6"/>
    </row>
    <row r="57" spans="1:20" ht="21.75" customHeight="1">
      <c r="A57" s="12" t="s">
        <v>34</v>
      </c>
      <c r="B57" s="4"/>
      <c r="C57" s="1">
        <v>1</v>
      </c>
      <c r="D57" s="1"/>
      <c r="E57" s="1"/>
      <c r="F57" s="4"/>
      <c r="G57" s="1"/>
      <c r="H57" s="1"/>
      <c r="I57" s="1"/>
      <c r="J57" s="1">
        <v>1</v>
      </c>
      <c r="K57" s="1"/>
      <c r="L57" s="1"/>
      <c r="M57" s="1"/>
      <c r="N57" s="1"/>
      <c r="O57" s="1"/>
      <c r="P57" s="1"/>
      <c r="Q57" s="16"/>
      <c r="R57" s="6"/>
      <c r="S57" s="6"/>
      <c r="T57" s="6"/>
    </row>
    <row r="58" spans="1:20" ht="21.75" customHeight="1">
      <c r="A58" s="12" t="s">
        <v>66</v>
      </c>
      <c r="B58" s="4"/>
      <c r="C58" s="1">
        <v>1</v>
      </c>
      <c r="D58" s="1"/>
      <c r="E58" s="1"/>
      <c r="F58" s="4"/>
      <c r="G58" s="1"/>
      <c r="H58" s="1"/>
      <c r="I58" s="1"/>
      <c r="J58" s="1">
        <v>1</v>
      </c>
      <c r="K58" s="1"/>
      <c r="L58" s="1"/>
      <c r="M58" s="1"/>
      <c r="N58" s="1"/>
      <c r="O58" s="1"/>
      <c r="P58" s="1"/>
      <c r="Q58" s="16"/>
      <c r="R58" s="6"/>
      <c r="S58" s="6"/>
      <c r="T58" s="6"/>
    </row>
    <row r="59" spans="1:20" ht="21.75" customHeight="1">
      <c r="A59" s="12"/>
      <c r="B59" s="4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6"/>
      <c r="R59" s="6"/>
      <c r="S59" s="6"/>
      <c r="T59" s="6"/>
    </row>
    <row r="60" spans="1:20" ht="20.25" customHeight="1">
      <c r="A60" s="39" t="s">
        <v>62</v>
      </c>
      <c r="B60" s="4"/>
      <c r="C60" s="1">
        <v>1</v>
      </c>
      <c r="D60" s="1"/>
      <c r="E60" s="1"/>
      <c r="F60" s="4"/>
      <c r="G60" s="1"/>
      <c r="H60" s="1"/>
      <c r="I60" s="1"/>
      <c r="J60" s="1">
        <v>1</v>
      </c>
      <c r="K60" s="1"/>
      <c r="L60" s="1"/>
      <c r="M60" s="1"/>
      <c r="N60" s="1"/>
      <c r="O60" s="1"/>
      <c r="P60" s="1"/>
      <c r="Q60" s="16"/>
      <c r="R60" s="6"/>
      <c r="S60" s="6"/>
      <c r="T60" s="6"/>
    </row>
    <row r="61" spans="1:20" ht="15.75" customHeight="1">
      <c r="A61" s="4" t="s">
        <v>20</v>
      </c>
      <c r="B61" s="4">
        <v>25</v>
      </c>
      <c r="C61" s="4">
        <f>C63+C65</f>
        <v>10</v>
      </c>
      <c r="D61" s="4">
        <v>25</v>
      </c>
      <c r="E61" s="4">
        <f>E63</f>
        <v>0</v>
      </c>
      <c r="F61" s="4">
        <f aca="true" t="shared" si="5" ref="F61:Q61">F63+F65</f>
        <v>0</v>
      </c>
      <c r="G61" s="4">
        <f t="shared" si="5"/>
        <v>0</v>
      </c>
      <c r="H61" s="4">
        <f t="shared" si="5"/>
        <v>0</v>
      </c>
      <c r="I61" s="4">
        <f t="shared" si="5"/>
        <v>0</v>
      </c>
      <c r="J61" s="4">
        <f t="shared" si="5"/>
        <v>0</v>
      </c>
      <c r="K61" s="4">
        <f t="shared" si="5"/>
        <v>0</v>
      </c>
      <c r="L61" s="4">
        <f t="shared" si="5"/>
        <v>0</v>
      </c>
      <c r="M61" s="4">
        <f t="shared" si="5"/>
        <v>0</v>
      </c>
      <c r="N61" s="4">
        <f t="shared" si="5"/>
        <v>0</v>
      </c>
      <c r="O61" s="4">
        <f t="shared" si="5"/>
        <v>0</v>
      </c>
      <c r="P61" s="4">
        <f t="shared" si="5"/>
        <v>0</v>
      </c>
      <c r="Q61" s="4">
        <f t="shared" si="5"/>
        <v>10</v>
      </c>
      <c r="R61" s="6"/>
      <c r="S61" s="6"/>
      <c r="T61" s="6"/>
    </row>
    <row r="62" spans="1:20" ht="21.75" customHeight="1">
      <c r="A62" s="7" t="s">
        <v>11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6"/>
      <c r="R62" s="6"/>
      <c r="S62" s="6"/>
      <c r="T62" s="6"/>
    </row>
    <row r="63" spans="1:20" ht="18.75">
      <c r="A63" s="11" t="s">
        <v>26</v>
      </c>
      <c r="B63" s="1"/>
      <c r="C63" s="1"/>
      <c r="D63" s="4">
        <v>25</v>
      </c>
      <c r="E63" s="1">
        <f aca="true" t="shared" si="6" ref="E63:Q63">SUM(E64:E64)</f>
        <v>0</v>
      </c>
      <c r="F63" s="1">
        <f t="shared" si="6"/>
        <v>0</v>
      </c>
      <c r="G63" s="1">
        <f t="shared" si="6"/>
        <v>0</v>
      </c>
      <c r="H63" s="1">
        <f t="shared" si="6"/>
        <v>0</v>
      </c>
      <c r="I63" s="1">
        <f t="shared" si="6"/>
        <v>0</v>
      </c>
      <c r="J63" s="1">
        <f t="shared" si="6"/>
        <v>0</v>
      </c>
      <c r="K63" s="1">
        <f t="shared" si="6"/>
        <v>0</v>
      </c>
      <c r="L63" s="1">
        <f t="shared" si="6"/>
        <v>0</v>
      </c>
      <c r="M63" s="1">
        <f t="shared" si="6"/>
        <v>0</v>
      </c>
      <c r="N63" s="1">
        <f t="shared" si="6"/>
        <v>0</v>
      </c>
      <c r="O63" s="1">
        <f t="shared" si="6"/>
        <v>0</v>
      </c>
      <c r="P63" s="1">
        <f t="shared" si="6"/>
        <v>0</v>
      </c>
      <c r="Q63" s="1">
        <f t="shared" si="6"/>
        <v>0</v>
      </c>
      <c r="R63" s="6"/>
      <c r="S63" s="6"/>
      <c r="T63" s="6"/>
    </row>
    <row r="64" spans="1:20" ht="18.75">
      <c r="A64" s="15"/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6"/>
      <c r="R64" s="6"/>
      <c r="S64" s="6"/>
      <c r="T64" s="6"/>
    </row>
    <row r="65" spans="1:20" ht="18.75">
      <c r="A65" s="11" t="s">
        <v>27</v>
      </c>
      <c r="B65" s="4">
        <v>25</v>
      </c>
      <c r="C65" s="1">
        <f>SUM(C66:C75)</f>
        <v>10</v>
      </c>
      <c r="D65" s="1">
        <f aca="true" t="shared" si="7" ref="D65:Q65">SUM(D66:D75)</f>
        <v>0</v>
      </c>
      <c r="E65" s="1">
        <f t="shared" si="7"/>
        <v>0</v>
      </c>
      <c r="F65" s="1">
        <f t="shared" si="7"/>
        <v>0</v>
      </c>
      <c r="G65" s="1">
        <f t="shared" si="7"/>
        <v>0</v>
      </c>
      <c r="H65" s="1">
        <f t="shared" si="7"/>
        <v>0</v>
      </c>
      <c r="I65" s="1">
        <f t="shared" si="7"/>
        <v>0</v>
      </c>
      <c r="J65" s="1">
        <f t="shared" si="7"/>
        <v>0</v>
      </c>
      <c r="K65" s="1">
        <f t="shared" si="7"/>
        <v>0</v>
      </c>
      <c r="L65" s="1">
        <f t="shared" si="7"/>
        <v>0</v>
      </c>
      <c r="M65" s="1">
        <f t="shared" si="7"/>
        <v>0</v>
      </c>
      <c r="N65" s="1">
        <f t="shared" si="7"/>
        <v>0</v>
      </c>
      <c r="O65" s="1">
        <f t="shared" si="7"/>
        <v>0</v>
      </c>
      <c r="P65" s="1">
        <f t="shared" si="7"/>
        <v>0</v>
      </c>
      <c r="Q65" s="1">
        <f t="shared" si="7"/>
        <v>10</v>
      </c>
      <c r="R65" s="6"/>
      <c r="S65" s="6"/>
      <c r="T65" s="6"/>
    </row>
    <row r="66" spans="1:20" ht="19.5" customHeight="1">
      <c r="A66" s="15" t="s">
        <v>30</v>
      </c>
      <c r="B66" s="4"/>
      <c r="C66" s="1">
        <v>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6">
        <v>1</v>
      </c>
      <c r="R66" s="6"/>
      <c r="S66" s="6"/>
      <c r="T66" s="6"/>
    </row>
    <row r="67" spans="1:20" ht="18.75" customHeight="1">
      <c r="A67" s="15" t="s">
        <v>38</v>
      </c>
      <c r="B67" s="4"/>
      <c r="C67" s="1">
        <v>1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6">
        <v>1</v>
      </c>
      <c r="R67" s="6"/>
      <c r="S67" s="6"/>
      <c r="T67" s="6"/>
    </row>
    <row r="68" spans="1:20" ht="19.5" customHeight="1">
      <c r="A68" s="15" t="s">
        <v>39</v>
      </c>
      <c r="B68" s="4"/>
      <c r="C68" s="1">
        <v>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6">
        <v>1</v>
      </c>
      <c r="R68" s="6"/>
      <c r="S68" s="6"/>
      <c r="T68" s="6"/>
    </row>
    <row r="69" spans="1:20" ht="19.5" customHeight="1">
      <c r="A69" s="15" t="s">
        <v>40</v>
      </c>
      <c r="B69" s="4"/>
      <c r="C69" s="1">
        <v>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6">
        <v>1</v>
      </c>
      <c r="R69" s="6"/>
      <c r="S69" s="6"/>
      <c r="T69" s="6"/>
    </row>
    <row r="70" spans="1:20" ht="19.5" customHeight="1">
      <c r="A70" s="15" t="s">
        <v>41</v>
      </c>
      <c r="B70" s="4"/>
      <c r="C70" s="1">
        <v>1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6">
        <v>1</v>
      </c>
      <c r="R70" s="6"/>
      <c r="S70" s="6"/>
      <c r="T70" s="6"/>
    </row>
    <row r="71" spans="1:20" ht="19.5" customHeight="1">
      <c r="A71" s="15" t="s">
        <v>52</v>
      </c>
      <c r="B71" s="4"/>
      <c r="C71" s="1">
        <v>1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6">
        <v>1</v>
      </c>
      <c r="R71" s="6"/>
      <c r="S71" s="6"/>
      <c r="T71" s="6"/>
    </row>
    <row r="72" spans="1:20" ht="19.5" customHeight="1">
      <c r="A72" s="15" t="s">
        <v>53</v>
      </c>
      <c r="B72" s="4"/>
      <c r="C72" s="1">
        <v>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6">
        <v>1</v>
      </c>
      <c r="R72" s="6"/>
      <c r="S72" s="6"/>
      <c r="T72" s="6"/>
    </row>
    <row r="73" spans="1:20" ht="19.5" customHeight="1">
      <c r="A73" s="15" t="s">
        <v>54</v>
      </c>
      <c r="B73" s="4"/>
      <c r="C73" s="1">
        <v>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6">
        <v>1</v>
      </c>
      <c r="R73" s="6"/>
      <c r="S73" s="6"/>
      <c r="T73" s="6"/>
    </row>
    <row r="74" spans="1:20" ht="18.75" customHeight="1">
      <c r="A74" s="41" t="s">
        <v>55</v>
      </c>
      <c r="B74" s="4"/>
      <c r="C74" s="1">
        <v>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6">
        <v>1</v>
      </c>
      <c r="R74" s="6"/>
      <c r="S74" s="6"/>
      <c r="T74" s="6"/>
    </row>
    <row r="75" spans="1:20" ht="18.75">
      <c r="A75" s="41" t="s">
        <v>74</v>
      </c>
      <c r="B75" s="4"/>
      <c r="C75" s="1">
        <v>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6">
        <v>1</v>
      </c>
      <c r="R75" s="6"/>
      <c r="S75" s="6"/>
      <c r="T75" s="6"/>
    </row>
    <row r="76" spans="1:20" ht="16.5" customHeight="1">
      <c r="A76" s="4" t="s">
        <v>5</v>
      </c>
      <c r="B76" s="4">
        <v>150</v>
      </c>
      <c r="C76" s="4">
        <f>C61+C29+C12</f>
        <v>45</v>
      </c>
      <c r="D76" s="4">
        <v>25</v>
      </c>
      <c r="E76" s="4">
        <f>E61+E29+E12</f>
        <v>0</v>
      </c>
      <c r="F76" s="4">
        <v>50</v>
      </c>
      <c r="G76" s="4">
        <f>G29</f>
        <v>0</v>
      </c>
      <c r="H76" s="4">
        <f>H61+H29+H12</f>
        <v>0</v>
      </c>
      <c r="I76" s="4">
        <f>I61+I29+I12</f>
        <v>0</v>
      </c>
      <c r="J76" s="4">
        <f>J61+J29+J12</f>
        <v>35</v>
      </c>
      <c r="K76" s="4">
        <f>K61+K29+K12</f>
        <v>0</v>
      </c>
      <c r="L76" s="4">
        <f>L61+L29+L12</f>
        <v>0</v>
      </c>
      <c r="M76" s="4">
        <f>M61+M29+M12</f>
        <v>0</v>
      </c>
      <c r="N76" s="4">
        <f>N61+N29+N12</f>
        <v>0</v>
      </c>
      <c r="O76" s="4">
        <f>O61+O29+O12</f>
        <v>0</v>
      </c>
      <c r="P76" s="4">
        <f>P61+P29+P12</f>
        <v>0</v>
      </c>
      <c r="Q76" s="4">
        <f>Q61+Q29+Q12</f>
        <v>10</v>
      </c>
      <c r="R76" s="6"/>
      <c r="S76" s="6"/>
      <c r="T76" s="6"/>
    </row>
    <row r="77" ht="1.5" customHeight="1"/>
    <row r="78" spans="1:11" ht="18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</sheetData>
  <sheetProtection/>
  <mergeCells count="14">
    <mergeCell ref="A78:K78"/>
    <mergeCell ref="H8:I8"/>
    <mergeCell ref="K8:L8"/>
    <mergeCell ref="F9:G9"/>
    <mergeCell ref="B7:G8"/>
    <mergeCell ref="B9:C9"/>
    <mergeCell ref="D9:E9"/>
    <mergeCell ref="Q8:Q9"/>
    <mergeCell ref="H7:Q7"/>
    <mergeCell ref="A5:Q6"/>
    <mergeCell ref="A7:A10"/>
    <mergeCell ref="O8:O9"/>
    <mergeCell ref="P8:P9"/>
    <mergeCell ref="M8:N8"/>
  </mergeCells>
  <printOptions/>
  <pageMargins left="0.56" right="0.29" top="0.77" bottom="0.64" header="0.5" footer="0.5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Госкомпрофобр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Cherepanova_OV</dc:creator>
  <cp:keywords/>
  <dc:description/>
  <cp:lastModifiedBy>Reception</cp:lastModifiedBy>
  <cp:lastPrinted>2015-06-24T08:26:05Z</cp:lastPrinted>
  <dcterms:created xsi:type="dcterms:W3CDTF">2011-06-21T10:37:09Z</dcterms:created>
  <dcterms:modified xsi:type="dcterms:W3CDTF">2015-06-25T11:31:27Z</dcterms:modified>
  <cp:category/>
  <cp:version/>
  <cp:contentType/>
  <cp:contentStatus/>
</cp:coreProperties>
</file>