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606" activeTab="0"/>
  </bookViews>
  <sheets>
    <sheet name="учебный" sheetId="1" r:id="rId1"/>
    <sheet name="Лист1" sheetId="2" r:id="rId2"/>
  </sheets>
  <definedNames>
    <definedName name="_ftn1" localSheetId="0">'учебный'!$A$67</definedName>
    <definedName name="_ftnref1" localSheetId="0">'учебный'!$BG$2</definedName>
  </definedNames>
  <calcPr fullCalcOnLoad="1"/>
</workbook>
</file>

<file path=xl/sharedStrings.xml><?xml version="1.0" encoding="utf-8"?>
<sst xmlns="http://schemas.openxmlformats.org/spreadsheetml/2006/main" count="163" uniqueCount="117">
  <si>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</si>
  <si>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</si>
  <si>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</si>
  <si>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</si>
  <si>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</si>
  <si>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</si>
  <si>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</si>
  <si>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</si>
  <si>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</si>
  <si>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Профессиональные модули</t>
  </si>
  <si>
    <t>Всего часов в неделю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</si>
  <si>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</si>
  <si>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</si>
  <si>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</si>
  <si>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каникулы</t>
  </si>
  <si>
    <t>пром. аттестация</t>
  </si>
  <si>
    <t>Курс 1</t>
  </si>
  <si>
    <t>практика</t>
  </si>
  <si>
    <t>27авг.-2 сент.</t>
  </si>
  <si>
    <t>Всего обяз. учеб. нагруз.</t>
  </si>
  <si>
    <t>01-03 Сент</t>
  </si>
  <si>
    <t>05-10 сент.</t>
  </si>
  <si>
    <t>12-17 сент.</t>
  </si>
  <si>
    <t>19-24 сент.</t>
  </si>
  <si>
    <t>26 сент.- 01 окт.</t>
  </si>
  <si>
    <t>03-08 окт.</t>
  </si>
  <si>
    <t>10-15окт.</t>
  </si>
  <si>
    <t>17-22 окт.</t>
  </si>
  <si>
    <t>24-29 окт.</t>
  </si>
  <si>
    <t>31 окт-05 нояб</t>
  </si>
  <si>
    <t>07-12 нояб.</t>
  </si>
  <si>
    <t>14-19 нояб.</t>
  </si>
  <si>
    <t>21-26нояб.</t>
  </si>
  <si>
    <t>28 нояб. -03дек</t>
  </si>
  <si>
    <t>05-10дек.</t>
  </si>
  <si>
    <t>12-17 дек.</t>
  </si>
  <si>
    <t>19-24 дек.</t>
  </si>
  <si>
    <t>26-31дек</t>
  </si>
  <si>
    <t>02-07 янв</t>
  </si>
  <si>
    <t>09-14 янв</t>
  </si>
  <si>
    <t>16-21 янв</t>
  </si>
  <si>
    <t>23-28янв.</t>
  </si>
  <si>
    <t>30 янв-04 февр.</t>
  </si>
  <si>
    <t xml:space="preserve">06-11 ФЕВ                </t>
  </si>
  <si>
    <t>13-18 февр.</t>
  </si>
  <si>
    <t>20-25февр.</t>
  </si>
  <si>
    <t>27-01 04 МАР.</t>
  </si>
  <si>
    <t>06-11 мар</t>
  </si>
  <si>
    <t>13-18 мар</t>
  </si>
  <si>
    <t>20-25 март</t>
  </si>
  <si>
    <t>27 мар-01 апр</t>
  </si>
  <si>
    <t xml:space="preserve">03-08 апр          </t>
  </si>
  <si>
    <t>10-15 апр.</t>
  </si>
  <si>
    <t>24-29 апр.</t>
  </si>
  <si>
    <t>01-06 май</t>
  </si>
  <si>
    <t>08-13 май</t>
  </si>
  <si>
    <t>29 май-03 июнь</t>
  </si>
  <si>
    <t>05-10 июнь</t>
  </si>
  <si>
    <t>12-17 июнь</t>
  </si>
  <si>
    <t>19-24 июнь</t>
  </si>
  <si>
    <t>26-30 июнь</t>
  </si>
  <si>
    <t>ГИА</t>
  </si>
  <si>
    <t>Иностранный язык</t>
  </si>
  <si>
    <t>Физическая культура</t>
  </si>
  <si>
    <t>ОП</t>
  </si>
  <si>
    <t>ПМ</t>
  </si>
  <si>
    <t>Учебная практика</t>
  </si>
  <si>
    <t>Производственная практика</t>
  </si>
  <si>
    <t>предипл.практика</t>
  </si>
  <si>
    <t>17-22 апр</t>
  </si>
  <si>
    <t>15-20 май</t>
  </si>
  <si>
    <t>22-27 май</t>
  </si>
  <si>
    <t>Базовые дисциплины</t>
  </si>
  <si>
    <t>БД</t>
  </si>
  <si>
    <t>БД.01</t>
  </si>
  <si>
    <t>Русский язык и литература</t>
  </si>
  <si>
    <t>Математика:алгебря и начала анализа</t>
  </si>
  <si>
    <t>История</t>
  </si>
  <si>
    <t>Бд02</t>
  </si>
  <si>
    <t>БД.03</t>
  </si>
  <si>
    <t>БД.04</t>
  </si>
  <si>
    <t>БД.05</t>
  </si>
  <si>
    <t>Профессиональный цикл (ОП)</t>
  </si>
  <si>
    <t>ПМ.01</t>
  </si>
  <si>
    <t>Информатика</t>
  </si>
  <si>
    <t>Обществознание</t>
  </si>
  <si>
    <t>Право</t>
  </si>
  <si>
    <t>БД.07</t>
  </si>
  <si>
    <t>БД.08</t>
  </si>
  <si>
    <t>БД,10</t>
  </si>
  <si>
    <t>БД.11</t>
  </si>
  <si>
    <t>Естествознание</t>
  </si>
  <si>
    <t>БД.12</t>
  </si>
  <si>
    <t>География</t>
  </si>
  <si>
    <t>ОП.04</t>
  </si>
  <si>
    <t>Санитария и гигиена парикмахерских услуг</t>
  </si>
  <si>
    <t>ОП.05</t>
  </si>
  <si>
    <t>Основы анатомии и физиологии кожи и волос</t>
  </si>
  <si>
    <t>ОП.06</t>
  </si>
  <si>
    <t>Материаловедение</t>
  </si>
  <si>
    <t>Выполнение работ по профессии "Парикмахер"</t>
  </si>
  <si>
    <t>МДК.04.01</t>
  </si>
  <si>
    <t>Выполнение стрижек и укладок волос</t>
  </si>
  <si>
    <t>МДК 04.02</t>
  </si>
  <si>
    <t>Выполнение химической завивки</t>
  </si>
  <si>
    <t>Выполнение окрашивания волос</t>
  </si>
  <si>
    <t>Оформление причесок</t>
  </si>
  <si>
    <t>МДК 04.03</t>
  </si>
  <si>
    <t>МДК 04.04</t>
  </si>
  <si>
    <t>МДК.04.05</t>
  </si>
  <si>
    <t>Выполнение конкурсных стрижек укладок  волос в формате WS</t>
  </si>
  <si>
    <t>Выполнение конкурсной химической завивки  волос в формате WSR</t>
  </si>
  <si>
    <t>Выполнение конкурсного окрашивания волос в формате WSR</t>
  </si>
  <si>
    <t>Выполнение конкурсных причесокволос в формате WS</t>
  </si>
  <si>
    <t>МДК.04.06</t>
  </si>
  <si>
    <t>МДК.04.07</t>
  </si>
  <si>
    <t>МДК.04.08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</si>
</sst>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0"/>
      <name val="Arial Narrow"/>
      <family val="2"/>
    </font>
    <font>
      <i/>
      <sz val="10"/>
      <color indexed="8"/>
      <name val="Arial Narrow"/>
      <family val="2"/>
    </font>
    <font>
      <u val="single"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textRotation="90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textRotation="90"/>
    </xf>
    <xf numFmtId="0" fontId="6" fillId="0" borderId="12" xfId="0" applyFont="1" applyBorder="1" applyAlignment="1">
      <alignment horizontal="center" textRotation="90"/>
    </xf>
    <xf numFmtId="0" fontId="6" fillId="0" borderId="13" xfId="0" applyFont="1" applyBorder="1" applyAlignment="1">
      <alignment textRotation="90"/>
    </xf>
    <xf numFmtId="0" fontId="6" fillId="0" borderId="11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1" xfId="0" applyFont="1" applyBorder="1" applyAlignment="1">
      <alignment textRotation="90" wrapText="1"/>
    </xf>
    <xf numFmtId="0" fontId="5" fillId="0" borderId="14" xfId="0" applyFont="1" applyFill="1" applyBorder="1" applyAlignment="1">
      <alignment horizontal="center" textRotation="90" wrapText="1"/>
    </xf>
    <xf numFmtId="0" fontId="6" fillId="0" borderId="15" xfId="0" applyFont="1" applyBorder="1" applyAlignment="1">
      <alignment textRotation="90" wrapText="1"/>
    </xf>
    <xf numFmtId="0" fontId="6" fillId="0" borderId="12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textRotation="90"/>
    </xf>
    <xf numFmtId="0" fontId="6" fillId="0" borderId="11" xfId="0" applyFont="1" applyFill="1" applyBorder="1" applyAlignment="1">
      <alignment horizontal="center" textRotation="90"/>
    </xf>
    <xf numFmtId="0" fontId="6" fillId="0" borderId="16" xfId="0" applyFont="1" applyFill="1" applyBorder="1" applyAlignment="1">
      <alignment horizontal="center" textRotation="90"/>
    </xf>
    <xf numFmtId="0" fontId="6" fillId="0" borderId="12" xfId="0" applyFont="1" applyFill="1" applyBorder="1" applyAlignment="1">
      <alignment horizontal="center" textRotation="90"/>
    </xf>
    <xf numFmtId="0" fontId="6" fillId="0" borderId="13" xfId="0" applyFont="1" applyFill="1" applyBorder="1" applyAlignment="1">
      <alignment horizontal="center" textRotation="90"/>
    </xf>
    <xf numFmtId="0" fontId="6" fillId="0" borderId="11" xfId="0" applyFont="1" applyFill="1" applyBorder="1" applyAlignment="1">
      <alignment textRotation="90"/>
    </xf>
    <xf numFmtId="0" fontId="6" fillId="35" borderId="13" xfId="0" applyFont="1" applyFill="1" applyBorder="1" applyAlignment="1">
      <alignment horizontal="center" textRotation="90"/>
    </xf>
    <xf numFmtId="0" fontId="6" fillId="0" borderId="17" xfId="0" applyFont="1" applyBorder="1" applyAlignment="1">
      <alignment textRotation="90"/>
    </xf>
    <xf numFmtId="0" fontId="6" fillId="0" borderId="10" xfId="0" applyFont="1" applyBorder="1" applyAlignment="1">
      <alignment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textRotation="90" wrapText="1"/>
    </xf>
    <xf numFmtId="0" fontId="4" fillId="33" borderId="19" xfId="0" applyFont="1" applyFill="1" applyBorder="1" applyAlignment="1">
      <alignment horizontal="center" textRotation="90" wrapText="1"/>
    </xf>
    <xf numFmtId="0" fontId="6" fillId="33" borderId="1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textRotation="90" wrapText="1"/>
    </xf>
    <xf numFmtId="0" fontId="6" fillId="33" borderId="10" xfId="0" applyFont="1" applyFill="1" applyBorder="1" applyAlignment="1">
      <alignment horizontal="center" textRotation="90" wrapText="1"/>
    </xf>
    <xf numFmtId="0" fontId="5" fillId="33" borderId="0" xfId="0" applyFont="1" applyFill="1" applyAlignment="1">
      <alignment/>
    </xf>
    <xf numFmtId="0" fontId="4" fillId="0" borderId="20" xfId="0" applyFont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6" fillId="35" borderId="17" xfId="0" applyFont="1" applyFill="1" applyBorder="1" applyAlignment="1">
      <alignment horizontal="center" wrapText="1"/>
    </xf>
    <xf numFmtId="0" fontId="6" fillId="35" borderId="18" xfId="0" applyFont="1" applyFill="1" applyBorder="1" applyAlignment="1">
      <alignment horizontal="center" textRotation="90" wrapText="1"/>
    </xf>
    <xf numFmtId="0" fontId="6" fillId="35" borderId="10" xfId="0" applyFont="1" applyFill="1" applyBorder="1" applyAlignment="1">
      <alignment horizontal="center" textRotation="90" wrapText="1"/>
    </xf>
    <xf numFmtId="0" fontId="5" fillId="35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8" fillId="35" borderId="10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39" borderId="0" xfId="0" applyFont="1" applyFill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40" borderId="0" xfId="0" applyFont="1" applyFill="1" applyAlignment="1">
      <alignment/>
    </xf>
    <xf numFmtId="0" fontId="10" fillId="0" borderId="0" xfId="42" applyFont="1" applyAlignment="1" applyProtection="1">
      <alignment/>
      <protection/>
    </xf>
    <xf numFmtId="0" fontId="5" fillId="38" borderId="0" xfId="0" applyFont="1" applyFill="1" applyAlignment="1">
      <alignment/>
    </xf>
    <xf numFmtId="0" fontId="5" fillId="13" borderId="0" xfId="0" applyFont="1" applyFill="1" applyAlignment="1">
      <alignment/>
    </xf>
    <xf numFmtId="0" fontId="5" fillId="41" borderId="0" xfId="0" applyFont="1" applyFill="1" applyAlignment="1">
      <alignment/>
    </xf>
    <xf numFmtId="0" fontId="5" fillId="35" borderId="22" xfId="0" applyFont="1" applyFill="1" applyBorder="1" applyAlignment="1">
      <alignment horizontal="center" textRotation="90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/>
    </xf>
    <xf numFmtId="0" fontId="6" fillId="42" borderId="17" xfId="0" applyFont="1" applyFill="1" applyBorder="1" applyAlignment="1">
      <alignment textRotation="90"/>
    </xf>
    <xf numFmtId="0" fontId="6" fillId="42" borderId="10" xfId="0" applyFont="1" applyFill="1" applyBorder="1" applyAlignment="1">
      <alignment horizontal="center" wrapText="1"/>
    </xf>
    <xf numFmtId="0" fontId="5" fillId="42" borderId="10" xfId="0" applyFont="1" applyFill="1" applyBorder="1" applyAlignment="1">
      <alignment horizontal="center" wrapText="1"/>
    </xf>
    <xf numFmtId="0" fontId="6" fillId="42" borderId="10" xfId="0" applyFont="1" applyFill="1" applyBorder="1" applyAlignment="1">
      <alignment horizontal="center"/>
    </xf>
    <xf numFmtId="0" fontId="8" fillId="42" borderId="10" xfId="0" applyFont="1" applyFill="1" applyBorder="1" applyAlignment="1">
      <alignment horizontal="center" wrapText="1"/>
    </xf>
    <xf numFmtId="0" fontId="5" fillId="42" borderId="0" xfId="0" applyFont="1" applyFill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wrapText="1"/>
    </xf>
    <xf numFmtId="16" fontId="6" fillId="43" borderId="13" xfId="0" applyNumberFormat="1" applyFont="1" applyFill="1" applyBorder="1" applyAlignment="1">
      <alignment horizontal="center" textRotation="90" wrapText="1"/>
    </xf>
    <xf numFmtId="0" fontId="6" fillId="43" borderId="25" xfId="0" applyFont="1" applyFill="1" applyBorder="1" applyAlignment="1">
      <alignment textRotation="90" wrapText="1"/>
    </xf>
    <xf numFmtId="0" fontId="6" fillId="43" borderId="15" xfId="0" applyFont="1" applyFill="1" applyBorder="1" applyAlignment="1">
      <alignment horizontal="center" textRotation="90" wrapText="1"/>
    </xf>
    <xf numFmtId="0" fontId="6" fillId="43" borderId="10" xfId="0" applyFont="1" applyFill="1" applyBorder="1" applyAlignment="1">
      <alignment horizontal="center" wrapText="1"/>
    </xf>
    <xf numFmtId="0" fontId="6" fillId="43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7" fillId="43" borderId="10" xfId="0" applyFont="1" applyFill="1" applyBorder="1" applyAlignment="1">
      <alignment horizontal="center"/>
    </xf>
    <xf numFmtId="0" fontId="5" fillId="43" borderId="0" xfId="0" applyFont="1" applyFill="1" applyAlignment="1">
      <alignment/>
    </xf>
    <xf numFmtId="0" fontId="8" fillId="39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 wrapText="1"/>
    </xf>
    <xf numFmtId="0" fontId="5" fillId="35" borderId="0" xfId="0" applyFont="1" applyFill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textRotation="90" wrapText="1"/>
    </xf>
    <xf numFmtId="0" fontId="4" fillId="33" borderId="18" xfId="0" applyFont="1" applyFill="1" applyBorder="1" applyAlignment="1">
      <alignment horizontal="center" textRotation="90" wrapText="1"/>
    </xf>
    <xf numFmtId="0" fontId="6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textRotation="90" wrapText="1"/>
    </xf>
    <xf numFmtId="0" fontId="5" fillId="35" borderId="20" xfId="0" applyFont="1" applyFill="1" applyBorder="1" applyAlignment="1">
      <alignment horizontal="center" textRotation="90" wrapText="1"/>
    </xf>
    <xf numFmtId="0" fontId="4" fillId="33" borderId="19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textRotation="91" wrapText="1"/>
    </xf>
    <xf numFmtId="0" fontId="4" fillId="33" borderId="18" xfId="0" applyFont="1" applyFill="1" applyBorder="1" applyAlignment="1">
      <alignment horizontal="center" vertical="center" textRotation="91" wrapText="1"/>
    </xf>
    <xf numFmtId="0" fontId="4" fillId="0" borderId="19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/>
    </xf>
    <xf numFmtId="0" fontId="0" fillId="0" borderId="20" xfId="0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4" fillId="33" borderId="27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33" borderId="27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4" fillId="33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942"/>
  <sheetViews>
    <sheetView tabSelected="1" zoomScale="84" zoomScaleNormal="84" zoomScalePageLayoutView="0" workbookViewId="0" topLeftCell="A1">
      <pane xSplit="4" ySplit="3" topLeftCell="L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X135" sqref="U64:X135"/>
    </sheetView>
  </sheetViews>
  <sheetFormatPr defaultColWidth="9.00390625" defaultRowHeight="12.75"/>
  <cols>
    <col min="1" max="1" width="5.75390625" style="8" customWidth="1"/>
    <col min="2" max="2" width="11.75390625" style="8" customWidth="1"/>
    <col min="3" max="3" width="32.75390625" style="8" customWidth="1"/>
    <col min="4" max="4" width="9.125" style="8" customWidth="1"/>
    <col min="5" max="13" width="3.875" style="8" customWidth="1"/>
    <col min="14" max="14" width="3.875" style="65" customWidth="1"/>
    <col min="15" max="20" width="3.875" style="8" customWidth="1"/>
    <col min="21" max="21" width="3.875" style="61" customWidth="1"/>
    <col min="22" max="22" width="3.875" style="95" customWidth="1"/>
    <col min="23" max="23" width="4.625" style="95" customWidth="1"/>
    <col min="24" max="24" width="4.75390625" style="95" customWidth="1"/>
    <col min="25" max="34" width="3.875" style="8" customWidth="1"/>
    <col min="35" max="46" width="3.875" style="61" customWidth="1"/>
    <col min="47" max="47" width="3.875" style="8" customWidth="1"/>
    <col min="48" max="48" width="3.875" style="81" customWidth="1"/>
    <col min="49" max="49" width="4.625" style="8" customWidth="1"/>
    <col min="50" max="58" width="3.875" style="8" customWidth="1"/>
    <col min="59" max="59" width="6.625" style="8" customWidth="1"/>
    <col min="60" max="16384" width="9.125" style="8" customWidth="1"/>
  </cols>
  <sheetData>
    <row r="1" spans="4:58" ht="13.5" thickBot="1">
      <c r="D1" s="116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6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6"/>
      <c r="AX1" s="116"/>
      <c r="AY1" s="116"/>
      <c r="AZ1" s="116"/>
      <c r="BA1" s="116"/>
      <c r="BB1" s="116"/>
      <c r="BC1" s="116"/>
      <c r="BD1" s="116"/>
      <c r="BE1" s="116"/>
      <c r="BF1" s="116"/>
    </row>
    <row r="2" spans="1:60" ht="69" thickBot="1">
      <c r="A2" s="118" t="s">
        <v>16</v>
      </c>
      <c r="B2" s="118" t="s">
        <v>0</v>
      </c>
      <c r="C2" s="118" t="s">
        <v>1</v>
      </c>
      <c r="D2" s="119" t="s">
        <v>2</v>
      </c>
      <c r="E2" s="9" t="s">
        <v>20</v>
      </c>
      <c r="F2" s="10" t="s">
        <v>21</v>
      </c>
      <c r="G2" s="10" t="s">
        <v>22</v>
      </c>
      <c r="H2" s="10" t="s">
        <v>23</v>
      </c>
      <c r="I2" s="11" t="s">
        <v>24</v>
      </c>
      <c r="J2" s="12" t="s">
        <v>25</v>
      </c>
      <c r="K2" s="10" t="s">
        <v>26</v>
      </c>
      <c r="L2" s="10" t="s">
        <v>27</v>
      </c>
      <c r="M2" s="13" t="s">
        <v>28</v>
      </c>
      <c r="N2" s="14" t="s">
        <v>29</v>
      </c>
      <c r="O2" s="15" t="s">
        <v>30</v>
      </c>
      <c r="P2" s="15" t="s">
        <v>31</v>
      </c>
      <c r="Q2" s="16" t="s">
        <v>32</v>
      </c>
      <c r="R2" s="17" t="s">
        <v>33</v>
      </c>
      <c r="S2" s="15" t="s">
        <v>34</v>
      </c>
      <c r="T2" s="15" t="s">
        <v>35</v>
      </c>
      <c r="U2" s="18" t="s">
        <v>36</v>
      </c>
      <c r="V2" s="88" t="s">
        <v>37</v>
      </c>
      <c r="W2" s="89" t="s">
        <v>38</v>
      </c>
      <c r="X2" s="90" t="s">
        <v>39</v>
      </c>
      <c r="Y2" s="14" t="s">
        <v>40</v>
      </c>
      <c r="Z2" s="15" t="s">
        <v>41</v>
      </c>
      <c r="AA2" s="16" t="s">
        <v>42</v>
      </c>
      <c r="AB2" s="17" t="s">
        <v>43</v>
      </c>
      <c r="AC2" s="15" t="s">
        <v>44</v>
      </c>
      <c r="AD2" s="15" t="s">
        <v>45</v>
      </c>
      <c r="AE2" s="16" t="s">
        <v>46</v>
      </c>
      <c r="AF2" s="19" t="s">
        <v>47</v>
      </c>
      <c r="AG2" s="15" t="s">
        <v>48</v>
      </c>
      <c r="AH2" s="15" t="s">
        <v>49</v>
      </c>
      <c r="AI2" s="20" t="s">
        <v>50</v>
      </c>
      <c r="AJ2" s="21" t="s">
        <v>51</v>
      </c>
      <c r="AK2" s="22" t="s">
        <v>52</v>
      </c>
      <c r="AL2" s="23" t="s">
        <v>69</v>
      </c>
      <c r="AM2" s="21" t="s">
        <v>53</v>
      </c>
      <c r="AN2" s="22" t="s">
        <v>54</v>
      </c>
      <c r="AO2" s="24" t="s">
        <v>55</v>
      </c>
      <c r="AP2" s="24" t="s">
        <v>70</v>
      </c>
      <c r="AQ2" s="25" t="s">
        <v>71</v>
      </c>
      <c r="AR2" s="26" t="s">
        <v>56</v>
      </c>
      <c r="AS2" s="24" t="s">
        <v>57</v>
      </c>
      <c r="AT2" s="24" t="s">
        <v>58</v>
      </c>
      <c r="AU2" s="27" t="s">
        <v>59</v>
      </c>
      <c r="AV2" s="76" t="s">
        <v>60</v>
      </c>
      <c r="AW2" s="28"/>
      <c r="AX2" s="127" t="s">
        <v>3</v>
      </c>
      <c r="AY2" s="127"/>
      <c r="AZ2" s="127"/>
      <c r="BA2" s="127"/>
      <c r="BB2" s="127" t="s">
        <v>4</v>
      </c>
      <c r="BC2" s="127"/>
      <c r="BD2" s="127"/>
      <c r="BE2" s="127"/>
      <c r="BF2" s="29" t="s">
        <v>18</v>
      </c>
      <c r="BG2" s="145" t="s">
        <v>19</v>
      </c>
      <c r="BH2" s="143" t="s">
        <v>13</v>
      </c>
    </row>
    <row r="3" spans="1:60" ht="12.75">
      <c r="A3" s="118"/>
      <c r="B3" s="118"/>
      <c r="C3" s="118"/>
      <c r="D3" s="118"/>
      <c r="E3" s="148" t="s">
        <v>5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50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50"/>
      <c r="AX3" s="150"/>
      <c r="AY3" s="150"/>
      <c r="AZ3" s="150"/>
      <c r="BA3" s="150"/>
      <c r="BB3" s="150"/>
      <c r="BC3" s="150"/>
      <c r="BD3" s="150"/>
      <c r="BE3" s="150"/>
      <c r="BF3" s="151"/>
      <c r="BG3" s="146"/>
      <c r="BH3" s="143"/>
    </row>
    <row r="4" spans="1:60" ht="12.75">
      <c r="A4" s="118"/>
      <c r="B4" s="118"/>
      <c r="C4" s="118"/>
      <c r="D4" s="118"/>
      <c r="E4" s="31">
        <v>35</v>
      </c>
      <c r="F4" s="31">
        <v>36</v>
      </c>
      <c r="G4" s="31">
        <v>37</v>
      </c>
      <c r="H4" s="31">
        <v>38</v>
      </c>
      <c r="I4" s="31">
        <v>39</v>
      </c>
      <c r="J4" s="31">
        <v>40</v>
      </c>
      <c r="K4" s="31">
        <v>41</v>
      </c>
      <c r="L4" s="2">
        <v>42</v>
      </c>
      <c r="M4" s="2">
        <v>43</v>
      </c>
      <c r="N4" s="2">
        <v>44</v>
      </c>
      <c r="O4" s="32">
        <v>45</v>
      </c>
      <c r="P4" s="2">
        <v>46</v>
      </c>
      <c r="Q4" s="2">
        <v>47</v>
      </c>
      <c r="R4" s="2">
        <v>48</v>
      </c>
      <c r="S4" s="2">
        <v>49</v>
      </c>
      <c r="T4" s="2">
        <v>50</v>
      </c>
      <c r="U4" s="33"/>
      <c r="V4" s="91">
        <v>51</v>
      </c>
      <c r="W4" s="91">
        <v>52</v>
      </c>
      <c r="X4" s="91">
        <v>1</v>
      </c>
      <c r="Y4" s="2">
        <v>2</v>
      </c>
      <c r="Z4" s="2">
        <v>3</v>
      </c>
      <c r="AA4" s="2">
        <v>4</v>
      </c>
      <c r="AB4" s="2">
        <v>5</v>
      </c>
      <c r="AC4" s="2">
        <v>6</v>
      </c>
      <c r="AD4" s="2">
        <v>7</v>
      </c>
      <c r="AE4" s="2">
        <v>8</v>
      </c>
      <c r="AF4" s="2">
        <v>9</v>
      </c>
      <c r="AG4" s="2">
        <v>10</v>
      </c>
      <c r="AH4" s="2">
        <v>11</v>
      </c>
      <c r="AI4" s="34">
        <v>12</v>
      </c>
      <c r="AJ4" s="34">
        <v>13</v>
      </c>
      <c r="AK4" s="34">
        <v>14</v>
      </c>
      <c r="AL4" s="34"/>
      <c r="AM4" s="34">
        <v>15</v>
      </c>
      <c r="AN4" s="34">
        <v>18</v>
      </c>
      <c r="AO4" s="34">
        <v>19</v>
      </c>
      <c r="AP4" s="34">
        <v>20</v>
      </c>
      <c r="AQ4" s="34">
        <v>21</v>
      </c>
      <c r="AR4" s="34">
        <v>22</v>
      </c>
      <c r="AS4" s="34">
        <v>23</v>
      </c>
      <c r="AT4" s="34">
        <v>24</v>
      </c>
      <c r="AU4" s="2">
        <v>25</v>
      </c>
      <c r="AV4" s="77"/>
      <c r="AW4" s="2">
        <v>26</v>
      </c>
      <c r="AX4" s="2">
        <v>27</v>
      </c>
      <c r="AY4" s="2">
        <v>28</v>
      </c>
      <c r="AZ4" s="2">
        <v>29</v>
      </c>
      <c r="BA4" s="2">
        <v>30</v>
      </c>
      <c r="BB4" s="2">
        <v>31</v>
      </c>
      <c r="BC4" s="2">
        <v>32</v>
      </c>
      <c r="BD4" s="2">
        <v>33</v>
      </c>
      <c r="BE4" s="2">
        <v>34</v>
      </c>
      <c r="BF4" s="2">
        <v>35</v>
      </c>
      <c r="BG4" s="146"/>
      <c r="BH4" s="143"/>
    </row>
    <row r="5" spans="1:60" ht="12.75">
      <c r="A5" s="118"/>
      <c r="B5" s="118"/>
      <c r="C5" s="118"/>
      <c r="D5" s="118"/>
      <c r="E5" s="152" t="s">
        <v>6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1"/>
      <c r="BG5" s="146"/>
      <c r="BH5" s="143"/>
    </row>
    <row r="6" spans="1:60" ht="12.75">
      <c r="A6" s="118"/>
      <c r="B6" s="118"/>
      <c r="C6" s="118"/>
      <c r="D6" s="118"/>
      <c r="E6" s="31">
        <v>1</v>
      </c>
      <c r="F6" s="31">
        <v>2</v>
      </c>
      <c r="G6" s="31">
        <v>3</v>
      </c>
      <c r="H6" s="31">
        <v>4</v>
      </c>
      <c r="I6" s="31">
        <v>5</v>
      </c>
      <c r="J6" s="31">
        <v>6</v>
      </c>
      <c r="K6" s="31">
        <v>7</v>
      </c>
      <c r="L6" s="2">
        <v>8</v>
      </c>
      <c r="M6" s="2">
        <v>9</v>
      </c>
      <c r="N6" s="2">
        <v>10</v>
      </c>
      <c r="O6" s="32">
        <v>11</v>
      </c>
      <c r="P6" s="2">
        <v>12</v>
      </c>
      <c r="Q6" s="2">
        <v>13</v>
      </c>
      <c r="R6" s="2">
        <v>14</v>
      </c>
      <c r="S6" s="2">
        <v>15</v>
      </c>
      <c r="T6" s="2">
        <v>16</v>
      </c>
      <c r="U6" s="33"/>
      <c r="V6" s="91">
        <v>17</v>
      </c>
      <c r="W6" s="92">
        <v>18</v>
      </c>
      <c r="X6" s="92">
        <v>19</v>
      </c>
      <c r="Y6" s="2">
        <v>20</v>
      </c>
      <c r="Z6" s="2">
        <v>21</v>
      </c>
      <c r="AA6" s="2">
        <v>22</v>
      </c>
      <c r="AB6" s="2">
        <v>23</v>
      </c>
      <c r="AC6" s="2">
        <v>24</v>
      </c>
      <c r="AD6" s="2">
        <v>25</v>
      </c>
      <c r="AE6" s="2">
        <v>26</v>
      </c>
      <c r="AF6" s="2">
        <v>27</v>
      </c>
      <c r="AG6" s="2">
        <v>28</v>
      </c>
      <c r="AH6" s="2">
        <v>29</v>
      </c>
      <c r="AI6" s="34">
        <v>30</v>
      </c>
      <c r="AJ6" s="34">
        <v>31</v>
      </c>
      <c r="AK6" s="34">
        <v>32</v>
      </c>
      <c r="AL6" s="34">
        <v>33</v>
      </c>
      <c r="AM6" s="34">
        <v>34</v>
      </c>
      <c r="AN6" s="34">
        <v>35</v>
      </c>
      <c r="AO6" s="34">
        <v>36</v>
      </c>
      <c r="AP6" s="34">
        <v>37</v>
      </c>
      <c r="AQ6" s="34">
        <v>38</v>
      </c>
      <c r="AR6" s="34">
        <v>39</v>
      </c>
      <c r="AS6" s="34">
        <v>40</v>
      </c>
      <c r="AT6" s="34">
        <v>41</v>
      </c>
      <c r="AU6" s="35">
        <v>42</v>
      </c>
      <c r="AV6" s="78">
        <v>43</v>
      </c>
      <c r="AW6" s="36">
        <v>44</v>
      </c>
      <c r="AX6" s="36">
        <v>45</v>
      </c>
      <c r="AY6" s="36">
        <v>46</v>
      </c>
      <c r="AZ6" s="36">
        <v>47</v>
      </c>
      <c r="BA6" s="36">
        <v>48</v>
      </c>
      <c r="BB6" s="36">
        <v>49</v>
      </c>
      <c r="BC6" s="36">
        <v>50</v>
      </c>
      <c r="BD6" s="36">
        <v>51</v>
      </c>
      <c r="BE6" s="36">
        <v>52</v>
      </c>
      <c r="BF6" s="31">
        <v>53</v>
      </c>
      <c r="BG6" s="147"/>
      <c r="BH6" s="143"/>
    </row>
    <row r="7" spans="1:60" s="42" customFormat="1" ht="12.75">
      <c r="A7" s="38"/>
      <c r="B7" s="106" t="s">
        <v>73</v>
      </c>
      <c r="C7" s="121" t="s">
        <v>72</v>
      </c>
      <c r="D7" s="1"/>
      <c r="E7" s="39">
        <f>SUM(E27+E25+E23+E21+E19+E17+E15+E13+E11+E9)</f>
        <v>0</v>
      </c>
      <c r="F7" s="39">
        <f aca="true" t="shared" si="0" ref="F7:V7">SUM(F27+F25+F23+F21+F19+F17+F15+F13+F11+F9)</f>
        <v>14</v>
      </c>
      <c r="G7" s="39">
        <f t="shared" si="0"/>
        <v>14</v>
      </c>
      <c r="H7" s="39">
        <f t="shared" si="0"/>
        <v>18</v>
      </c>
      <c r="I7" s="39">
        <f t="shared" si="0"/>
        <v>14</v>
      </c>
      <c r="J7" s="39">
        <f t="shared" si="0"/>
        <v>22</v>
      </c>
      <c r="K7" s="39">
        <f t="shared" si="0"/>
        <v>18</v>
      </c>
      <c r="L7" s="39">
        <f t="shared" si="0"/>
        <v>14</v>
      </c>
      <c r="M7" s="39">
        <f t="shared" si="0"/>
        <v>18</v>
      </c>
      <c r="N7" s="39">
        <f t="shared" si="0"/>
        <v>18</v>
      </c>
      <c r="O7" s="39">
        <f t="shared" si="0"/>
        <v>22</v>
      </c>
      <c r="P7" s="39">
        <f t="shared" si="0"/>
        <v>18</v>
      </c>
      <c r="Q7" s="39">
        <f t="shared" si="0"/>
        <v>18</v>
      </c>
      <c r="R7" s="39">
        <f t="shared" si="0"/>
        <v>20</v>
      </c>
      <c r="S7" s="39">
        <f t="shared" si="0"/>
        <v>8</v>
      </c>
      <c r="T7" s="39">
        <f t="shared" si="0"/>
        <v>8</v>
      </c>
      <c r="U7" s="39">
        <f t="shared" si="0"/>
        <v>0</v>
      </c>
      <c r="V7" s="39">
        <f t="shared" si="0"/>
        <v>10</v>
      </c>
      <c r="W7" s="92"/>
      <c r="X7" s="39">
        <f>SUM(X9+X11+X13+X15+X17+X19+X21+X23+X25+X27)</f>
        <v>10</v>
      </c>
      <c r="Y7" s="39">
        <f aca="true" t="shared" si="1" ref="Y7:AU7">SUM(Y9+Y11+Y13+Y15+Y17+Y19+Y21+Y23+Y25+Y27)</f>
        <v>20</v>
      </c>
      <c r="Z7" s="39">
        <f t="shared" si="1"/>
        <v>20</v>
      </c>
      <c r="AA7" s="39">
        <f t="shared" si="1"/>
        <v>20</v>
      </c>
      <c r="AB7" s="39">
        <f t="shared" si="1"/>
        <v>22</v>
      </c>
      <c r="AC7" s="39">
        <f t="shared" si="1"/>
        <v>12</v>
      </c>
      <c r="AD7" s="39">
        <f t="shared" si="1"/>
        <v>14</v>
      </c>
      <c r="AE7" s="39">
        <f t="shared" si="1"/>
        <v>14</v>
      </c>
      <c r="AF7" s="39">
        <f t="shared" si="1"/>
        <v>12</v>
      </c>
      <c r="AG7" s="39">
        <f t="shared" si="1"/>
        <v>22</v>
      </c>
      <c r="AH7" s="39">
        <f t="shared" si="1"/>
        <v>22</v>
      </c>
      <c r="AI7" s="39">
        <f t="shared" si="1"/>
        <v>22</v>
      </c>
      <c r="AJ7" s="39">
        <f t="shared" si="1"/>
        <v>10</v>
      </c>
      <c r="AK7" s="39">
        <f t="shared" si="1"/>
        <v>10</v>
      </c>
      <c r="AL7" s="39">
        <f t="shared" si="1"/>
        <v>18</v>
      </c>
      <c r="AM7" s="39">
        <f t="shared" si="1"/>
        <v>22</v>
      </c>
      <c r="AN7" s="39">
        <f t="shared" si="1"/>
        <v>20</v>
      </c>
      <c r="AO7" s="39">
        <f t="shared" si="1"/>
        <v>24</v>
      </c>
      <c r="AP7" s="39">
        <f t="shared" si="1"/>
        <v>18</v>
      </c>
      <c r="AQ7" s="39">
        <f t="shared" si="1"/>
        <v>24</v>
      </c>
      <c r="AR7" s="39">
        <f t="shared" si="1"/>
        <v>24</v>
      </c>
      <c r="AS7" s="39">
        <f t="shared" si="1"/>
        <v>26</v>
      </c>
      <c r="AT7" s="39">
        <f t="shared" si="1"/>
        <v>16</v>
      </c>
      <c r="AU7" s="39">
        <f t="shared" si="1"/>
        <v>18</v>
      </c>
      <c r="AV7" s="78"/>
      <c r="AW7" s="5"/>
      <c r="AX7" s="5"/>
      <c r="AY7" s="5"/>
      <c r="AZ7" s="5"/>
      <c r="BA7" s="5"/>
      <c r="BB7" s="5"/>
      <c r="BC7" s="5"/>
      <c r="BD7" s="5"/>
      <c r="BE7" s="5"/>
      <c r="BF7" s="39"/>
      <c r="BG7" s="40"/>
      <c r="BH7" s="41"/>
    </row>
    <row r="8" spans="1:60" s="42" customFormat="1" ht="12.75">
      <c r="A8" s="38"/>
      <c r="B8" s="107"/>
      <c r="C8" s="122"/>
      <c r="D8" s="1"/>
      <c r="E8" s="39">
        <f>SUM(E10+E12+E14+E16+E18+E20+E22+E24+E26+E28)</f>
        <v>0</v>
      </c>
      <c r="F8" s="39">
        <f aca="true" t="shared" si="2" ref="F8:T8">SUM(F10+F12+F14+F16+F18+F20+F22+F24+F26+F28)</f>
        <v>7</v>
      </c>
      <c r="G8" s="39">
        <f t="shared" si="2"/>
        <v>7</v>
      </c>
      <c r="H8" s="39">
        <f t="shared" si="2"/>
        <v>9</v>
      </c>
      <c r="I8" s="39">
        <f t="shared" si="2"/>
        <v>7</v>
      </c>
      <c r="J8" s="39">
        <f>SUM(J10+J12+J14+J16+J18+J20+J22+J24+J26+J28)</f>
        <v>11</v>
      </c>
      <c r="K8" s="39">
        <f t="shared" si="2"/>
        <v>9</v>
      </c>
      <c r="L8" s="39">
        <f t="shared" si="2"/>
        <v>7</v>
      </c>
      <c r="M8" s="39">
        <f t="shared" si="2"/>
        <v>9</v>
      </c>
      <c r="N8" s="39">
        <f t="shared" si="2"/>
        <v>9</v>
      </c>
      <c r="O8" s="39">
        <f t="shared" si="2"/>
        <v>11</v>
      </c>
      <c r="P8" s="39">
        <f t="shared" si="2"/>
        <v>9</v>
      </c>
      <c r="Q8" s="39">
        <f t="shared" si="2"/>
        <v>9</v>
      </c>
      <c r="R8" s="39">
        <f t="shared" si="2"/>
        <v>10</v>
      </c>
      <c r="S8" s="39">
        <f t="shared" si="2"/>
        <v>4</v>
      </c>
      <c r="T8" s="39">
        <f t="shared" si="2"/>
        <v>4</v>
      </c>
      <c r="U8" s="39">
        <f>SUM(U10+U12+U14+U16+U18+U20+U22+U24+U26+U28)</f>
        <v>0</v>
      </c>
      <c r="V8" s="39">
        <f>SUM(V10+V12+V14+V16+V18+V20+V22+V24+V26+V28)</f>
        <v>5</v>
      </c>
      <c r="W8" s="92"/>
      <c r="X8" s="39">
        <f>SUM(X24+X22+X20+X18+X16+X14+X12+X10+X26+X28)</f>
        <v>5</v>
      </c>
      <c r="Y8" s="39">
        <f aca="true" t="shared" si="3" ref="Y8:AU8">SUM(Y24+Y22+Y20+Y18+Y16+Y14+Y12+Y10+Y26+Y28)</f>
        <v>10</v>
      </c>
      <c r="Z8" s="39">
        <f t="shared" si="3"/>
        <v>10</v>
      </c>
      <c r="AA8" s="39">
        <f t="shared" si="3"/>
        <v>10</v>
      </c>
      <c r="AB8" s="39">
        <f t="shared" si="3"/>
        <v>11</v>
      </c>
      <c r="AC8" s="39">
        <f t="shared" si="3"/>
        <v>6</v>
      </c>
      <c r="AD8" s="39">
        <f t="shared" si="3"/>
        <v>7</v>
      </c>
      <c r="AE8" s="39">
        <f t="shared" si="3"/>
        <v>7</v>
      </c>
      <c r="AF8" s="39">
        <f t="shared" si="3"/>
        <v>6</v>
      </c>
      <c r="AG8" s="39">
        <f t="shared" si="3"/>
        <v>11</v>
      </c>
      <c r="AH8" s="39">
        <f t="shared" si="3"/>
        <v>11</v>
      </c>
      <c r="AI8" s="39">
        <f t="shared" si="3"/>
        <v>11</v>
      </c>
      <c r="AJ8" s="39">
        <f t="shared" si="3"/>
        <v>5</v>
      </c>
      <c r="AK8" s="39">
        <f t="shared" si="3"/>
        <v>5</v>
      </c>
      <c r="AL8" s="39">
        <f t="shared" si="3"/>
        <v>9</v>
      </c>
      <c r="AM8" s="39">
        <f t="shared" si="3"/>
        <v>11</v>
      </c>
      <c r="AN8" s="39">
        <f t="shared" si="3"/>
        <v>10</v>
      </c>
      <c r="AO8" s="39">
        <f t="shared" si="3"/>
        <v>12</v>
      </c>
      <c r="AP8" s="39">
        <f t="shared" si="3"/>
        <v>9</v>
      </c>
      <c r="AQ8" s="39">
        <f t="shared" si="3"/>
        <v>12</v>
      </c>
      <c r="AR8" s="39">
        <f t="shared" si="3"/>
        <v>12</v>
      </c>
      <c r="AS8" s="39">
        <f t="shared" si="3"/>
        <v>13</v>
      </c>
      <c r="AT8" s="39">
        <f t="shared" si="3"/>
        <v>8</v>
      </c>
      <c r="AU8" s="39">
        <f t="shared" si="3"/>
        <v>9</v>
      </c>
      <c r="AV8" s="78"/>
      <c r="AW8" s="5"/>
      <c r="AX8" s="5"/>
      <c r="AY8" s="5"/>
      <c r="AZ8" s="5"/>
      <c r="BA8" s="5"/>
      <c r="BB8" s="5"/>
      <c r="BC8" s="5"/>
      <c r="BD8" s="5"/>
      <c r="BE8" s="5"/>
      <c r="BF8" s="39"/>
      <c r="BG8" s="40"/>
      <c r="BH8" s="41"/>
    </row>
    <row r="9" spans="1:60" ht="12.75">
      <c r="A9" s="123"/>
      <c r="B9" s="101" t="s">
        <v>74</v>
      </c>
      <c r="C9" s="101" t="s">
        <v>75</v>
      </c>
      <c r="D9" s="2" t="s">
        <v>7</v>
      </c>
      <c r="E9" s="31"/>
      <c r="F9" s="31">
        <v>2</v>
      </c>
      <c r="G9" s="31">
        <v>2</v>
      </c>
      <c r="H9" s="31">
        <v>2</v>
      </c>
      <c r="I9" s="31">
        <v>2</v>
      </c>
      <c r="J9" s="31">
        <v>4</v>
      </c>
      <c r="K9" s="31">
        <v>2</v>
      </c>
      <c r="L9" s="2">
        <v>2</v>
      </c>
      <c r="M9" s="2">
        <v>2</v>
      </c>
      <c r="N9" s="2">
        <v>2</v>
      </c>
      <c r="O9" s="32">
        <v>2</v>
      </c>
      <c r="P9" s="2">
        <v>2</v>
      </c>
      <c r="Q9" s="2">
        <v>2</v>
      </c>
      <c r="R9" s="2">
        <v>2</v>
      </c>
      <c r="S9" s="2"/>
      <c r="T9" s="2"/>
      <c r="U9" s="97"/>
      <c r="V9" s="91">
        <v>2</v>
      </c>
      <c r="W9" s="92"/>
      <c r="X9" s="92"/>
      <c r="Y9" s="2">
        <v>2</v>
      </c>
      <c r="Z9" s="2">
        <v>2</v>
      </c>
      <c r="AA9" s="2">
        <v>2</v>
      </c>
      <c r="AB9" s="2">
        <v>2</v>
      </c>
      <c r="AC9" s="2">
        <v>2</v>
      </c>
      <c r="AD9" s="2"/>
      <c r="AE9" s="2">
        <v>2</v>
      </c>
      <c r="AF9" s="2"/>
      <c r="AG9" s="2">
        <v>2</v>
      </c>
      <c r="AH9" s="2">
        <v>2</v>
      </c>
      <c r="AI9" s="34">
        <v>2</v>
      </c>
      <c r="AJ9" s="34">
        <v>2</v>
      </c>
      <c r="AK9" s="34">
        <v>2</v>
      </c>
      <c r="AL9" s="34">
        <v>2</v>
      </c>
      <c r="AM9" s="34">
        <v>2</v>
      </c>
      <c r="AN9" s="34">
        <v>2</v>
      </c>
      <c r="AO9" s="34">
        <v>2</v>
      </c>
      <c r="AP9" s="34">
        <v>2</v>
      </c>
      <c r="AQ9" s="34">
        <v>2</v>
      </c>
      <c r="AR9" s="34">
        <v>2</v>
      </c>
      <c r="AS9" s="34">
        <v>2</v>
      </c>
      <c r="AT9" s="34">
        <v>2</v>
      </c>
      <c r="AU9" s="35"/>
      <c r="AV9" s="78"/>
      <c r="AW9" s="36"/>
      <c r="AX9" s="36"/>
      <c r="AY9" s="36"/>
      <c r="AZ9" s="36"/>
      <c r="BA9" s="36"/>
      <c r="BB9" s="36"/>
      <c r="BC9" s="36"/>
      <c r="BD9" s="36"/>
      <c r="BE9" s="36"/>
      <c r="BF9" s="31"/>
      <c r="BG9" s="37">
        <f>SUM(E9)</f>
        <v>0</v>
      </c>
      <c r="BH9" s="30"/>
    </row>
    <row r="10" spans="1:60" ht="12.75">
      <c r="A10" s="124"/>
      <c r="B10" s="102"/>
      <c r="C10" s="102"/>
      <c r="D10" s="3" t="s">
        <v>8</v>
      </c>
      <c r="E10" s="31"/>
      <c r="F10" s="31">
        <v>1</v>
      </c>
      <c r="G10" s="31">
        <v>1</v>
      </c>
      <c r="H10" s="31">
        <v>1</v>
      </c>
      <c r="I10" s="31">
        <v>1</v>
      </c>
      <c r="J10" s="31">
        <v>2</v>
      </c>
      <c r="K10" s="31">
        <v>1</v>
      </c>
      <c r="L10" s="2">
        <v>1</v>
      </c>
      <c r="M10" s="2">
        <v>1</v>
      </c>
      <c r="N10" s="2">
        <v>1</v>
      </c>
      <c r="O10" s="32">
        <v>1</v>
      </c>
      <c r="P10" s="2">
        <v>1</v>
      </c>
      <c r="Q10" s="2">
        <v>1</v>
      </c>
      <c r="R10" s="2"/>
      <c r="S10" s="2"/>
      <c r="T10" s="2"/>
      <c r="U10" s="97"/>
      <c r="V10" s="91">
        <v>1</v>
      </c>
      <c r="W10" s="92"/>
      <c r="X10" s="92"/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/>
      <c r="AE10" s="2">
        <v>1</v>
      </c>
      <c r="AF10" s="2"/>
      <c r="AG10" s="2">
        <v>1</v>
      </c>
      <c r="AH10" s="2">
        <v>1</v>
      </c>
      <c r="AI10" s="34">
        <v>1</v>
      </c>
      <c r="AJ10" s="34">
        <v>1</v>
      </c>
      <c r="AK10" s="34">
        <v>1</v>
      </c>
      <c r="AL10" s="34">
        <v>1</v>
      </c>
      <c r="AM10" s="34">
        <v>1</v>
      </c>
      <c r="AN10" s="34">
        <v>1</v>
      </c>
      <c r="AO10" s="34">
        <v>1</v>
      </c>
      <c r="AP10" s="34">
        <v>1</v>
      </c>
      <c r="AQ10" s="34">
        <v>1</v>
      </c>
      <c r="AR10" s="34">
        <v>1</v>
      </c>
      <c r="AS10" s="34">
        <v>1</v>
      </c>
      <c r="AT10" s="34">
        <v>1</v>
      </c>
      <c r="AU10" s="35"/>
      <c r="AV10" s="78"/>
      <c r="AW10" s="36"/>
      <c r="AX10" s="36"/>
      <c r="AY10" s="36"/>
      <c r="AZ10" s="36"/>
      <c r="BA10" s="36"/>
      <c r="BB10" s="36"/>
      <c r="BC10" s="36"/>
      <c r="BD10" s="36"/>
      <c r="BE10" s="36"/>
      <c r="BF10" s="31"/>
      <c r="BG10" s="37"/>
      <c r="BH10" s="30"/>
    </row>
    <row r="11" spans="1:60" ht="12.75">
      <c r="A11" s="123"/>
      <c r="B11" s="101" t="s">
        <v>78</v>
      </c>
      <c r="C11" s="101" t="s">
        <v>62</v>
      </c>
      <c r="D11" s="2" t="s">
        <v>7</v>
      </c>
      <c r="E11" s="31"/>
      <c r="F11" s="31"/>
      <c r="G11" s="31">
        <v>2</v>
      </c>
      <c r="H11" s="31">
        <v>2</v>
      </c>
      <c r="I11" s="31">
        <v>2</v>
      </c>
      <c r="J11" s="31">
        <v>2</v>
      </c>
      <c r="K11" s="31">
        <v>2</v>
      </c>
      <c r="L11" s="2">
        <v>2</v>
      </c>
      <c r="M11" s="2">
        <v>2</v>
      </c>
      <c r="N11" s="2">
        <v>2</v>
      </c>
      <c r="O11" s="32">
        <v>2</v>
      </c>
      <c r="P11" s="2">
        <v>2</v>
      </c>
      <c r="Q11" s="2">
        <v>2</v>
      </c>
      <c r="R11" s="2">
        <v>2</v>
      </c>
      <c r="S11" s="2">
        <v>2</v>
      </c>
      <c r="T11" s="2">
        <v>2</v>
      </c>
      <c r="U11" s="97"/>
      <c r="V11" s="91"/>
      <c r="W11" s="92"/>
      <c r="X11" s="92">
        <v>2</v>
      </c>
      <c r="Y11" s="2">
        <v>2</v>
      </c>
      <c r="Z11" s="2">
        <v>2</v>
      </c>
      <c r="AA11" s="2">
        <v>2</v>
      </c>
      <c r="AB11" s="2">
        <v>2</v>
      </c>
      <c r="AC11" s="2">
        <v>2</v>
      </c>
      <c r="AD11" s="2">
        <v>2</v>
      </c>
      <c r="AE11" s="2">
        <v>2</v>
      </c>
      <c r="AF11" s="2">
        <v>2</v>
      </c>
      <c r="AG11" s="2">
        <v>2</v>
      </c>
      <c r="AH11" s="2">
        <v>2</v>
      </c>
      <c r="AI11" s="34">
        <v>2</v>
      </c>
      <c r="AJ11" s="34"/>
      <c r="AK11" s="34"/>
      <c r="AL11" s="34">
        <v>2</v>
      </c>
      <c r="AM11" s="34">
        <v>2</v>
      </c>
      <c r="AN11" s="34">
        <v>2</v>
      </c>
      <c r="AO11" s="34">
        <v>2</v>
      </c>
      <c r="AP11" s="34">
        <v>2</v>
      </c>
      <c r="AQ11" s="34">
        <v>2</v>
      </c>
      <c r="AR11" s="34">
        <v>2</v>
      </c>
      <c r="AS11" s="34">
        <v>2</v>
      </c>
      <c r="AT11" s="34">
        <v>4</v>
      </c>
      <c r="AU11" s="35">
        <v>4</v>
      </c>
      <c r="AV11" s="78"/>
      <c r="AW11" s="36"/>
      <c r="AX11" s="36"/>
      <c r="AY11" s="36"/>
      <c r="AZ11" s="36"/>
      <c r="BA11" s="36"/>
      <c r="BB11" s="36"/>
      <c r="BC11" s="36"/>
      <c r="BD11" s="36"/>
      <c r="BE11" s="36"/>
      <c r="BF11" s="31"/>
      <c r="BG11" s="37"/>
      <c r="BH11" s="30"/>
    </row>
    <row r="12" spans="1:60" ht="12.75">
      <c r="A12" s="124"/>
      <c r="B12" s="102"/>
      <c r="C12" s="102"/>
      <c r="D12" s="3" t="s">
        <v>8</v>
      </c>
      <c r="E12" s="31"/>
      <c r="F12" s="31"/>
      <c r="G12" s="31"/>
      <c r="H12" s="31"/>
      <c r="I12" s="31"/>
      <c r="J12" s="31"/>
      <c r="K12" s="31"/>
      <c r="L12" s="2">
        <v>1</v>
      </c>
      <c r="M12" s="2"/>
      <c r="N12" s="2"/>
      <c r="O12" s="32"/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97"/>
      <c r="V12" s="91"/>
      <c r="W12" s="92"/>
      <c r="X12" s="9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>
        <v>1</v>
      </c>
      <c r="AE12" s="2">
        <v>1</v>
      </c>
      <c r="AF12" s="2">
        <v>1</v>
      </c>
      <c r="AG12" s="2">
        <v>1</v>
      </c>
      <c r="AH12" s="2">
        <v>1</v>
      </c>
      <c r="AI12" s="34">
        <v>1</v>
      </c>
      <c r="AJ12" s="34"/>
      <c r="AK12" s="34"/>
      <c r="AL12" s="34">
        <v>1</v>
      </c>
      <c r="AM12" s="34">
        <v>1</v>
      </c>
      <c r="AN12" s="34">
        <v>1</v>
      </c>
      <c r="AO12" s="34">
        <v>1</v>
      </c>
      <c r="AP12" s="34">
        <v>1</v>
      </c>
      <c r="AQ12" s="34">
        <v>1</v>
      </c>
      <c r="AR12" s="34">
        <v>1</v>
      </c>
      <c r="AS12" s="34">
        <v>1</v>
      </c>
      <c r="AT12" s="34">
        <v>2</v>
      </c>
      <c r="AU12" s="35">
        <v>2</v>
      </c>
      <c r="AV12" s="78"/>
      <c r="AW12" s="36"/>
      <c r="AX12" s="36"/>
      <c r="AY12" s="36"/>
      <c r="AZ12" s="36"/>
      <c r="BA12" s="36"/>
      <c r="BB12" s="36"/>
      <c r="BC12" s="36"/>
      <c r="BD12" s="36"/>
      <c r="BE12" s="36"/>
      <c r="BF12" s="31"/>
      <c r="BG12" s="37"/>
      <c r="BH12" s="30"/>
    </row>
    <row r="13" spans="1:60" ht="12.75">
      <c r="A13" s="125"/>
      <c r="B13" s="101" t="s">
        <v>79</v>
      </c>
      <c r="C13" s="101" t="s">
        <v>76</v>
      </c>
      <c r="D13" s="2" t="s">
        <v>7</v>
      </c>
      <c r="E13" s="31"/>
      <c r="F13" s="31">
        <v>2</v>
      </c>
      <c r="G13" s="31"/>
      <c r="H13" s="31">
        <v>2</v>
      </c>
      <c r="I13" s="31">
        <v>2</v>
      </c>
      <c r="J13" s="31">
        <v>2</v>
      </c>
      <c r="K13" s="31">
        <v>2</v>
      </c>
      <c r="L13" s="2">
        <v>2</v>
      </c>
      <c r="M13" s="2">
        <v>2</v>
      </c>
      <c r="N13" s="2">
        <v>2</v>
      </c>
      <c r="O13" s="32">
        <v>4</v>
      </c>
      <c r="P13" s="2">
        <v>2</v>
      </c>
      <c r="Q13" s="2">
        <v>2</v>
      </c>
      <c r="R13" s="2"/>
      <c r="S13" s="2"/>
      <c r="T13" s="2"/>
      <c r="U13" s="97"/>
      <c r="V13" s="91">
        <v>6</v>
      </c>
      <c r="W13" s="92"/>
      <c r="X13" s="92">
        <v>2</v>
      </c>
      <c r="Y13" s="2">
        <v>2</v>
      </c>
      <c r="Z13" s="2">
        <v>2</v>
      </c>
      <c r="AA13" s="2">
        <v>2</v>
      </c>
      <c r="AB13" s="2">
        <v>4</v>
      </c>
      <c r="AC13" s="2">
        <v>2</v>
      </c>
      <c r="AD13" s="2">
        <v>2</v>
      </c>
      <c r="AE13" s="2">
        <v>2</v>
      </c>
      <c r="AF13" s="2">
        <v>2</v>
      </c>
      <c r="AG13" s="2">
        <v>4</v>
      </c>
      <c r="AH13" s="2">
        <v>4</v>
      </c>
      <c r="AI13" s="34">
        <v>4</v>
      </c>
      <c r="AJ13" s="34">
        <v>2</v>
      </c>
      <c r="AK13" s="34">
        <v>2</v>
      </c>
      <c r="AL13" s="34">
        <v>2</v>
      </c>
      <c r="AM13" s="34">
        <v>2</v>
      </c>
      <c r="AN13" s="34">
        <v>2</v>
      </c>
      <c r="AO13" s="34">
        <v>4</v>
      </c>
      <c r="AP13" s="34">
        <v>2</v>
      </c>
      <c r="AQ13" s="34">
        <v>4</v>
      </c>
      <c r="AR13" s="34">
        <v>4</v>
      </c>
      <c r="AS13" s="34">
        <v>4</v>
      </c>
      <c r="AT13" s="34">
        <v>2</v>
      </c>
      <c r="AU13" s="35">
        <v>3</v>
      </c>
      <c r="AV13" s="78"/>
      <c r="AW13" s="36"/>
      <c r="AX13" s="36"/>
      <c r="AY13" s="36"/>
      <c r="AZ13" s="36"/>
      <c r="BA13" s="36"/>
      <c r="BB13" s="36"/>
      <c r="BC13" s="36"/>
      <c r="BD13" s="36"/>
      <c r="BE13" s="36"/>
      <c r="BF13" s="31"/>
      <c r="BG13" s="37"/>
      <c r="BH13" s="30"/>
    </row>
    <row r="14" spans="1:60" ht="12.75">
      <c r="A14" s="126"/>
      <c r="B14" s="102"/>
      <c r="C14" s="102"/>
      <c r="D14" s="3" t="s">
        <v>8</v>
      </c>
      <c r="E14" s="31"/>
      <c r="F14" s="31"/>
      <c r="G14" s="31"/>
      <c r="H14" s="31">
        <v>1</v>
      </c>
      <c r="I14" s="31">
        <v>1</v>
      </c>
      <c r="J14" s="31"/>
      <c r="K14" s="31"/>
      <c r="L14" s="2">
        <v>1</v>
      </c>
      <c r="M14" s="2">
        <v>1</v>
      </c>
      <c r="N14" s="2">
        <v>1</v>
      </c>
      <c r="O14" s="32">
        <v>1</v>
      </c>
      <c r="P14" s="2"/>
      <c r="Q14" s="2">
        <v>1</v>
      </c>
      <c r="R14" s="2"/>
      <c r="S14" s="2"/>
      <c r="T14" s="2"/>
      <c r="U14" s="97"/>
      <c r="V14" s="91">
        <v>3</v>
      </c>
      <c r="W14" s="92"/>
      <c r="X14" s="92">
        <v>1</v>
      </c>
      <c r="Y14" s="2">
        <v>1</v>
      </c>
      <c r="Z14" s="2">
        <v>1</v>
      </c>
      <c r="AA14" s="2">
        <v>1</v>
      </c>
      <c r="AB14" s="2">
        <v>2</v>
      </c>
      <c r="AC14" s="2">
        <v>1</v>
      </c>
      <c r="AD14" s="2">
        <v>1</v>
      </c>
      <c r="AE14" s="2">
        <v>1</v>
      </c>
      <c r="AF14" s="2">
        <v>1</v>
      </c>
      <c r="AG14" s="2">
        <v>2</v>
      </c>
      <c r="AH14" s="2">
        <v>2</v>
      </c>
      <c r="AI14" s="34">
        <v>2</v>
      </c>
      <c r="AJ14" s="34">
        <v>1</v>
      </c>
      <c r="AK14" s="34">
        <v>1</v>
      </c>
      <c r="AL14" s="34">
        <v>1</v>
      </c>
      <c r="AM14" s="34">
        <v>1</v>
      </c>
      <c r="AN14" s="34">
        <v>1</v>
      </c>
      <c r="AO14" s="34">
        <v>2</v>
      </c>
      <c r="AP14" s="34">
        <v>1</v>
      </c>
      <c r="AQ14" s="34">
        <v>2</v>
      </c>
      <c r="AR14" s="34">
        <v>2</v>
      </c>
      <c r="AS14" s="34">
        <v>2</v>
      </c>
      <c r="AT14" s="34">
        <v>1</v>
      </c>
      <c r="AU14" s="35">
        <v>2</v>
      </c>
      <c r="AV14" s="78"/>
      <c r="AW14" s="36"/>
      <c r="AX14" s="36"/>
      <c r="AY14" s="36"/>
      <c r="AZ14" s="36"/>
      <c r="BA14" s="36"/>
      <c r="BB14" s="36"/>
      <c r="BC14" s="36"/>
      <c r="BD14" s="36"/>
      <c r="BE14" s="36"/>
      <c r="BF14" s="31"/>
      <c r="BG14" s="37"/>
      <c r="BH14" s="30"/>
    </row>
    <row r="15" spans="1:60" ht="12.75">
      <c r="A15" s="43"/>
      <c r="B15" s="109" t="s">
        <v>80</v>
      </c>
      <c r="C15" s="109" t="s">
        <v>77</v>
      </c>
      <c r="D15" s="2" t="s">
        <v>7</v>
      </c>
      <c r="E15" s="31"/>
      <c r="F15" s="31">
        <v>2</v>
      </c>
      <c r="G15" s="31">
        <v>2</v>
      </c>
      <c r="H15" s="31">
        <v>2</v>
      </c>
      <c r="I15" s="31">
        <v>2</v>
      </c>
      <c r="J15" s="31">
        <v>2</v>
      </c>
      <c r="K15" s="31">
        <v>2</v>
      </c>
      <c r="L15" s="2">
        <v>2</v>
      </c>
      <c r="M15" s="2">
        <v>2</v>
      </c>
      <c r="N15" s="2">
        <v>2</v>
      </c>
      <c r="O15" s="32">
        <v>2</v>
      </c>
      <c r="P15" s="2">
        <v>2</v>
      </c>
      <c r="Q15" s="2">
        <v>2</v>
      </c>
      <c r="R15" s="2">
        <v>2</v>
      </c>
      <c r="S15" s="2">
        <v>2</v>
      </c>
      <c r="T15" s="2">
        <v>2</v>
      </c>
      <c r="U15" s="97"/>
      <c r="V15" s="91"/>
      <c r="W15" s="92"/>
      <c r="X15" s="92"/>
      <c r="Y15" s="2">
        <v>2</v>
      </c>
      <c r="Z15" s="2">
        <v>2</v>
      </c>
      <c r="AA15" s="2">
        <v>2</v>
      </c>
      <c r="AB15" s="2">
        <v>2</v>
      </c>
      <c r="AC15" s="2">
        <v>2</v>
      </c>
      <c r="AD15" s="2"/>
      <c r="AE15" s="2"/>
      <c r="AF15" s="2"/>
      <c r="AG15" s="2">
        <v>2</v>
      </c>
      <c r="AH15" s="2">
        <v>2</v>
      </c>
      <c r="AI15" s="34">
        <v>2</v>
      </c>
      <c r="AJ15" s="34"/>
      <c r="AK15" s="34"/>
      <c r="AL15" s="34"/>
      <c r="AM15" s="34">
        <v>2</v>
      </c>
      <c r="AN15" s="34">
        <v>2</v>
      </c>
      <c r="AO15" s="34">
        <v>2</v>
      </c>
      <c r="AP15" s="34">
        <v>2</v>
      </c>
      <c r="AQ15" s="34">
        <v>2</v>
      </c>
      <c r="AR15" s="34">
        <v>2</v>
      </c>
      <c r="AS15" s="34">
        <v>2</v>
      </c>
      <c r="AT15" s="34"/>
      <c r="AU15" s="35"/>
      <c r="AV15" s="78"/>
      <c r="AW15" s="36"/>
      <c r="AX15" s="36"/>
      <c r="AY15" s="36"/>
      <c r="AZ15" s="36"/>
      <c r="BA15" s="36"/>
      <c r="BB15" s="36"/>
      <c r="BC15" s="36"/>
      <c r="BD15" s="36"/>
      <c r="BE15" s="36"/>
      <c r="BF15" s="31"/>
      <c r="BG15" s="37"/>
      <c r="BH15" s="30"/>
    </row>
    <row r="16" spans="1:60" ht="12.75">
      <c r="A16" s="43"/>
      <c r="B16" s="109"/>
      <c r="C16" s="109"/>
      <c r="D16" s="3" t="s">
        <v>8</v>
      </c>
      <c r="E16" s="31"/>
      <c r="F16" s="31">
        <v>1</v>
      </c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2">
        <v>1</v>
      </c>
      <c r="M16" s="2">
        <v>1</v>
      </c>
      <c r="N16" s="2">
        <v>1</v>
      </c>
      <c r="O16" s="32">
        <v>1</v>
      </c>
      <c r="P16" s="2">
        <v>1</v>
      </c>
      <c r="Q16" s="2">
        <v>2</v>
      </c>
      <c r="R16" s="2">
        <v>1</v>
      </c>
      <c r="S16" s="2">
        <v>1</v>
      </c>
      <c r="T16" s="2">
        <v>1</v>
      </c>
      <c r="U16" s="97"/>
      <c r="V16" s="91"/>
      <c r="W16" s="92"/>
      <c r="X16" s="92"/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/>
      <c r="AE16" s="2"/>
      <c r="AF16" s="2"/>
      <c r="AG16" s="2">
        <v>1</v>
      </c>
      <c r="AH16" s="2">
        <v>1</v>
      </c>
      <c r="AI16" s="34">
        <v>1</v>
      </c>
      <c r="AJ16" s="34"/>
      <c r="AK16" s="34"/>
      <c r="AL16" s="34"/>
      <c r="AM16" s="34">
        <v>1</v>
      </c>
      <c r="AN16" s="34">
        <v>1</v>
      </c>
      <c r="AO16" s="34">
        <v>1</v>
      </c>
      <c r="AP16" s="34">
        <v>1</v>
      </c>
      <c r="AQ16" s="34">
        <v>1</v>
      </c>
      <c r="AR16" s="34">
        <v>1</v>
      </c>
      <c r="AS16" s="34">
        <v>1</v>
      </c>
      <c r="AT16" s="34"/>
      <c r="AU16" s="35"/>
      <c r="AV16" s="78"/>
      <c r="AW16" s="36"/>
      <c r="AX16" s="36"/>
      <c r="AY16" s="36"/>
      <c r="AZ16" s="36"/>
      <c r="BA16" s="36"/>
      <c r="BB16" s="36"/>
      <c r="BC16" s="36"/>
      <c r="BD16" s="36"/>
      <c r="BE16" s="36"/>
      <c r="BF16" s="31"/>
      <c r="BG16" s="37"/>
      <c r="BH16" s="30"/>
    </row>
    <row r="17" spans="1:60" ht="12.75">
      <c r="A17" s="43"/>
      <c r="B17" s="108" t="s">
        <v>81</v>
      </c>
      <c r="C17" s="108" t="s">
        <v>63</v>
      </c>
      <c r="D17" s="2" t="s">
        <v>7</v>
      </c>
      <c r="E17" s="31"/>
      <c r="F17" s="31">
        <v>2</v>
      </c>
      <c r="G17" s="31">
        <v>2</v>
      </c>
      <c r="H17" s="31">
        <v>2</v>
      </c>
      <c r="I17" s="31">
        <v>2</v>
      </c>
      <c r="J17" s="31">
        <v>4</v>
      </c>
      <c r="K17" s="31">
        <v>4</v>
      </c>
      <c r="L17" s="2"/>
      <c r="M17" s="2">
        <v>2</v>
      </c>
      <c r="N17" s="2">
        <v>2</v>
      </c>
      <c r="O17" s="32">
        <v>4</v>
      </c>
      <c r="P17" s="2">
        <v>2</v>
      </c>
      <c r="Q17" s="2">
        <v>2</v>
      </c>
      <c r="R17" s="2">
        <v>2</v>
      </c>
      <c r="S17" s="2"/>
      <c r="T17" s="2"/>
      <c r="U17" s="97"/>
      <c r="V17" s="91"/>
      <c r="W17" s="92"/>
      <c r="X17" s="92"/>
      <c r="Y17" s="2">
        <v>2</v>
      </c>
      <c r="Z17" s="2">
        <v>2</v>
      </c>
      <c r="AA17" s="2">
        <v>2</v>
      </c>
      <c r="AB17" s="2">
        <v>2</v>
      </c>
      <c r="AC17" s="2"/>
      <c r="AD17" s="2">
        <v>2</v>
      </c>
      <c r="AE17" s="2">
        <v>2</v>
      </c>
      <c r="AF17" s="2">
        <v>2</v>
      </c>
      <c r="AG17" s="2">
        <v>2</v>
      </c>
      <c r="AH17" s="2">
        <v>2</v>
      </c>
      <c r="AI17" s="34">
        <v>2</v>
      </c>
      <c r="AJ17" s="34">
        <v>2</v>
      </c>
      <c r="AK17" s="34">
        <v>2</v>
      </c>
      <c r="AL17" s="34">
        <v>2</v>
      </c>
      <c r="AM17" s="34">
        <v>2</v>
      </c>
      <c r="AN17" s="34">
        <v>2</v>
      </c>
      <c r="AO17" s="34">
        <v>2</v>
      </c>
      <c r="AP17" s="34">
        <v>2</v>
      </c>
      <c r="AQ17" s="34">
        <v>2</v>
      </c>
      <c r="AR17" s="34">
        <v>2</v>
      </c>
      <c r="AS17" s="34">
        <v>2</v>
      </c>
      <c r="AT17" s="34"/>
      <c r="AU17" s="35"/>
      <c r="AV17" s="78"/>
      <c r="AW17" s="36"/>
      <c r="AX17" s="36"/>
      <c r="AY17" s="36"/>
      <c r="AZ17" s="36"/>
      <c r="BA17" s="36"/>
      <c r="BB17" s="36"/>
      <c r="BC17" s="36"/>
      <c r="BD17" s="36"/>
      <c r="BE17" s="36"/>
      <c r="BF17" s="31"/>
      <c r="BG17" s="37"/>
      <c r="BH17" s="30"/>
    </row>
    <row r="18" spans="1:60" ht="12.75">
      <c r="A18" s="43"/>
      <c r="B18" s="102"/>
      <c r="C18" s="102"/>
      <c r="D18" s="3" t="s">
        <v>8</v>
      </c>
      <c r="E18" s="31"/>
      <c r="F18" s="31">
        <v>2</v>
      </c>
      <c r="G18" s="31">
        <v>2</v>
      </c>
      <c r="H18" s="31">
        <v>2</v>
      </c>
      <c r="I18" s="31">
        <v>2</v>
      </c>
      <c r="J18" s="31">
        <v>4</v>
      </c>
      <c r="K18" s="31">
        <v>4</v>
      </c>
      <c r="L18" s="2"/>
      <c r="M18" s="2">
        <v>2</v>
      </c>
      <c r="N18" s="2">
        <v>2</v>
      </c>
      <c r="O18" s="32">
        <v>4</v>
      </c>
      <c r="P18" s="2">
        <v>2</v>
      </c>
      <c r="Q18" s="2">
        <v>2</v>
      </c>
      <c r="R18" s="2">
        <v>2</v>
      </c>
      <c r="S18" s="2"/>
      <c r="T18" s="2"/>
      <c r="U18" s="97"/>
      <c r="V18" s="91"/>
      <c r="W18" s="92"/>
      <c r="X18" s="92"/>
      <c r="Y18" s="2">
        <v>1</v>
      </c>
      <c r="Z18" s="2">
        <v>1</v>
      </c>
      <c r="AA18" s="2">
        <v>1</v>
      </c>
      <c r="AB18" s="2">
        <v>1</v>
      </c>
      <c r="AC18" s="2"/>
      <c r="AD18" s="2">
        <v>1</v>
      </c>
      <c r="AE18" s="2">
        <v>1</v>
      </c>
      <c r="AF18" s="2">
        <v>1</v>
      </c>
      <c r="AG18" s="2">
        <v>1</v>
      </c>
      <c r="AH18" s="2">
        <v>1</v>
      </c>
      <c r="AI18" s="34">
        <v>1</v>
      </c>
      <c r="AJ18" s="34">
        <v>1</v>
      </c>
      <c r="AK18" s="34">
        <v>1</v>
      </c>
      <c r="AL18" s="34">
        <v>1</v>
      </c>
      <c r="AM18" s="34">
        <v>1</v>
      </c>
      <c r="AN18" s="34">
        <v>1</v>
      </c>
      <c r="AO18" s="34">
        <v>1</v>
      </c>
      <c r="AP18" s="34">
        <v>1</v>
      </c>
      <c r="AQ18" s="34">
        <v>1</v>
      </c>
      <c r="AR18" s="34">
        <v>1</v>
      </c>
      <c r="AS18" s="34">
        <v>1</v>
      </c>
      <c r="AT18" s="34"/>
      <c r="AU18" s="35"/>
      <c r="AV18" s="78"/>
      <c r="AW18" s="36"/>
      <c r="AX18" s="36"/>
      <c r="AY18" s="36"/>
      <c r="AZ18" s="36"/>
      <c r="BA18" s="36"/>
      <c r="BB18" s="36"/>
      <c r="BC18" s="36"/>
      <c r="BD18" s="36"/>
      <c r="BE18" s="36"/>
      <c r="BF18" s="31"/>
      <c r="BG18" s="37"/>
      <c r="BH18" s="30"/>
    </row>
    <row r="19" spans="1:60" ht="12.75">
      <c r="A19" s="43"/>
      <c r="B19" s="101" t="s">
        <v>87</v>
      </c>
      <c r="C19" s="101" t="s">
        <v>84</v>
      </c>
      <c r="D19" s="2" t="s">
        <v>7</v>
      </c>
      <c r="E19" s="31"/>
      <c r="F19" s="31">
        <v>2</v>
      </c>
      <c r="G19" s="31"/>
      <c r="H19" s="31">
        <v>2</v>
      </c>
      <c r="I19" s="31"/>
      <c r="J19" s="31">
        <v>2</v>
      </c>
      <c r="L19" s="2">
        <v>2</v>
      </c>
      <c r="M19" s="2">
        <v>2</v>
      </c>
      <c r="N19" s="2">
        <v>2</v>
      </c>
      <c r="O19" s="32"/>
      <c r="P19" s="2">
        <v>2</v>
      </c>
      <c r="Q19" s="2"/>
      <c r="R19" s="2">
        <v>2</v>
      </c>
      <c r="S19" s="2"/>
      <c r="T19" s="2">
        <v>2</v>
      </c>
      <c r="U19" s="97"/>
      <c r="V19" s="91"/>
      <c r="W19" s="92"/>
      <c r="X19" s="92"/>
      <c r="Y19" s="2">
        <v>2</v>
      </c>
      <c r="Z19" s="2">
        <v>2</v>
      </c>
      <c r="AA19" s="2">
        <v>2</v>
      </c>
      <c r="AB19" s="2">
        <v>2</v>
      </c>
      <c r="AC19" s="2"/>
      <c r="AD19" s="2"/>
      <c r="AE19" s="2"/>
      <c r="AF19" s="2"/>
      <c r="AG19" s="2">
        <v>2</v>
      </c>
      <c r="AH19" s="2">
        <v>2</v>
      </c>
      <c r="AI19" s="34">
        <v>2</v>
      </c>
      <c r="AJ19" s="34"/>
      <c r="AK19" s="34"/>
      <c r="AL19" s="34">
        <v>2</v>
      </c>
      <c r="AM19" s="34">
        <v>2</v>
      </c>
      <c r="AN19" s="34">
        <v>2</v>
      </c>
      <c r="AO19" s="34">
        <v>2</v>
      </c>
      <c r="AP19" s="34">
        <v>2</v>
      </c>
      <c r="AQ19" s="34">
        <v>2</v>
      </c>
      <c r="AR19" s="34">
        <v>2</v>
      </c>
      <c r="AS19" s="34">
        <v>2</v>
      </c>
      <c r="AT19" s="34"/>
      <c r="AU19" s="35"/>
      <c r="AV19" s="78"/>
      <c r="AW19" s="36"/>
      <c r="AX19" s="36"/>
      <c r="AY19" s="36"/>
      <c r="AZ19" s="36"/>
      <c r="BA19" s="36"/>
      <c r="BB19" s="36"/>
      <c r="BC19" s="36"/>
      <c r="BD19" s="36"/>
      <c r="BE19" s="36"/>
      <c r="BF19" s="31"/>
      <c r="BG19" s="37"/>
      <c r="BH19" s="30"/>
    </row>
    <row r="20" spans="1:60" ht="12.75">
      <c r="A20" s="43"/>
      <c r="B20" s="102"/>
      <c r="C20" s="102"/>
      <c r="D20" s="3" t="s">
        <v>8</v>
      </c>
      <c r="E20" s="31"/>
      <c r="F20" s="31">
        <v>1</v>
      </c>
      <c r="G20" s="31"/>
      <c r="H20" s="31">
        <v>1</v>
      </c>
      <c r="I20" s="31"/>
      <c r="J20" s="31">
        <v>1</v>
      </c>
      <c r="K20" s="31"/>
      <c r="L20" s="2">
        <v>1</v>
      </c>
      <c r="M20" s="2">
        <v>1</v>
      </c>
      <c r="N20" s="2">
        <v>1</v>
      </c>
      <c r="O20" s="32"/>
      <c r="P20" s="2">
        <v>1</v>
      </c>
      <c r="Q20" s="2"/>
      <c r="R20" s="2">
        <v>1</v>
      </c>
      <c r="S20" s="2"/>
      <c r="T20" s="2">
        <v>1</v>
      </c>
      <c r="U20" s="97"/>
      <c r="V20" s="91"/>
      <c r="W20" s="92"/>
      <c r="X20" s="92"/>
      <c r="Y20" s="2">
        <v>1</v>
      </c>
      <c r="Z20" s="2">
        <v>1</v>
      </c>
      <c r="AA20" s="2">
        <v>1</v>
      </c>
      <c r="AB20" s="2">
        <v>1</v>
      </c>
      <c r="AC20" s="2"/>
      <c r="AD20" s="2"/>
      <c r="AE20" s="2"/>
      <c r="AF20" s="2"/>
      <c r="AG20" s="2">
        <v>1</v>
      </c>
      <c r="AH20" s="2">
        <v>1</v>
      </c>
      <c r="AI20" s="34">
        <v>1</v>
      </c>
      <c r="AJ20" s="34"/>
      <c r="AK20" s="34"/>
      <c r="AL20" s="34">
        <v>1</v>
      </c>
      <c r="AM20" s="34">
        <v>1</v>
      </c>
      <c r="AN20" s="34">
        <v>1</v>
      </c>
      <c r="AO20" s="34">
        <v>1</v>
      </c>
      <c r="AP20" s="34">
        <v>1</v>
      </c>
      <c r="AQ20" s="34">
        <v>1</v>
      </c>
      <c r="AR20" s="34">
        <v>1</v>
      </c>
      <c r="AS20" s="34">
        <v>1</v>
      </c>
      <c r="AT20" s="34"/>
      <c r="AU20" s="35"/>
      <c r="AV20" s="78"/>
      <c r="AW20" s="36"/>
      <c r="AX20" s="36"/>
      <c r="AY20" s="36"/>
      <c r="AZ20" s="36"/>
      <c r="BA20" s="36"/>
      <c r="BB20" s="36"/>
      <c r="BC20" s="36"/>
      <c r="BD20" s="36"/>
      <c r="BE20" s="36"/>
      <c r="BF20" s="31"/>
      <c r="BG20" s="37"/>
      <c r="BH20" s="30"/>
    </row>
    <row r="21" spans="1:60" ht="12.75">
      <c r="A21" s="43"/>
      <c r="B21" s="101" t="s">
        <v>88</v>
      </c>
      <c r="C21" s="101" t="s">
        <v>85</v>
      </c>
      <c r="D21" s="2" t="s">
        <v>7</v>
      </c>
      <c r="E21" s="31"/>
      <c r="F21" s="31"/>
      <c r="G21" s="31">
        <v>2</v>
      </c>
      <c r="H21" s="31">
        <v>2</v>
      </c>
      <c r="I21" s="31"/>
      <c r="J21" s="31">
        <v>2</v>
      </c>
      <c r="K21" s="31">
        <v>2</v>
      </c>
      <c r="L21" s="2">
        <v>2</v>
      </c>
      <c r="M21" s="2">
        <v>2</v>
      </c>
      <c r="N21" s="2">
        <v>2</v>
      </c>
      <c r="O21" s="32">
        <v>2</v>
      </c>
      <c r="P21" s="2">
        <v>2</v>
      </c>
      <c r="Q21" s="2">
        <v>4</v>
      </c>
      <c r="R21" s="2">
        <v>4</v>
      </c>
      <c r="S21" s="2">
        <v>2</v>
      </c>
      <c r="T21" s="2"/>
      <c r="U21" s="97"/>
      <c r="V21" s="91"/>
      <c r="W21" s="92"/>
      <c r="X21" s="92">
        <v>2</v>
      </c>
      <c r="Y21" s="2">
        <v>2</v>
      </c>
      <c r="Z21" s="2">
        <v>2</v>
      </c>
      <c r="AA21" s="2">
        <v>2</v>
      </c>
      <c r="AB21" s="2">
        <v>2</v>
      </c>
      <c r="AC21" s="2"/>
      <c r="AD21" s="2">
        <v>2</v>
      </c>
      <c r="AE21" s="2">
        <v>2</v>
      </c>
      <c r="AF21" s="2">
        <v>2</v>
      </c>
      <c r="AG21" s="2">
        <v>2</v>
      </c>
      <c r="AH21" s="2">
        <v>2</v>
      </c>
      <c r="AI21" s="34">
        <v>2</v>
      </c>
      <c r="AJ21" s="34">
        <v>2</v>
      </c>
      <c r="AK21" s="34">
        <v>2</v>
      </c>
      <c r="AL21" s="34">
        <v>2</v>
      </c>
      <c r="AM21" s="34">
        <v>2</v>
      </c>
      <c r="AN21" s="34">
        <v>2</v>
      </c>
      <c r="AO21" s="34">
        <v>2</v>
      </c>
      <c r="AP21" s="34">
        <v>2</v>
      </c>
      <c r="AQ21" s="34">
        <v>2</v>
      </c>
      <c r="AR21" s="34">
        <v>2</v>
      </c>
      <c r="AS21" s="34">
        <v>2</v>
      </c>
      <c r="AT21" s="34">
        <v>2</v>
      </c>
      <c r="AU21" s="35">
        <v>4</v>
      </c>
      <c r="AV21" s="78"/>
      <c r="AW21" s="36"/>
      <c r="AX21" s="36"/>
      <c r="AY21" s="36"/>
      <c r="AZ21" s="36"/>
      <c r="BA21" s="36"/>
      <c r="BB21" s="36"/>
      <c r="BC21" s="36"/>
      <c r="BD21" s="36"/>
      <c r="BE21" s="36"/>
      <c r="BF21" s="31"/>
      <c r="BG21" s="37"/>
      <c r="BH21" s="30"/>
    </row>
    <row r="22" spans="1:60" ht="12.75">
      <c r="A22" s="43"/>
      <c r="B22" s="102"/>
      <c r="C22" s="102"/>
      <c r="D22" s="3" t="s">
        <v>8</v>
      </c>
      <c r="E22" s="31"/>
      <c r="F22" s="31"/>
      <c r="G22" s="31">
        <v>1</v>
      </c>
      <c r="H22" s="31">
        <v>1</v>
      </c>
      <c r="I22" s="31"/>
      <c r="J22" s="31">
        <v>1</v>
      </c>
      <c r="K22" s="31">
        <v>1</v>
      </c>
      <c r="L22" s="2">
        <v>1</v>
      </c>
      <c r="M22" s="2">
        <v>1</v>
      </c>
      <c r="N22" s="2">
        <v>1</v>
      </c>
      <c r="O22" s="32">
        <v>1</v>
      </c>
      <c r="P22" s="2">
        <v>1</v>
      </c>
      <c r="Q22" s="2">
        <v>1</v>
      </c>
      <c r="R22" s="2">
        <v>2</v>
      </c>
      <c r="S22" s="2">
        <v>1</v>
      </c>
      <c r="T22" s="2"/>
      <c r="U22" s="97"/>
      <c r="V22" s="91"/>
      <c r="W22" s="92"/>
      <c r="X22" s="92">
        <v>1</v>
      </c>
      <c r="Y22" s="2">
        <v>1</v>
      </c>
      <c r="Z22" s="2">
        <v>1</v>
      </c>
      <c r="AA22" s="2">
        <v>1</v>
      </c>
      <c r="AB22" s="2">
        <v>1</v>
      </c>
      <c r="AC22" s="2"/>
      <c r="AD22" s="2">
        <v>1</v>
      </c>
      <c r="AE22" s="2">
        <v>1</v>
      </c>
      <c r="AF22" s="2">
        <v>1</v>
      </c>
      <c r="AG22" s="2">
        <v>1</v>
      </c>
      <c r="AH22" s="2">
        <v>1</v>
      </c>
      <c r="AI22" s="34">
        <v>1</v>
      </c>
      <c r="AJ22" s="34">
        <v>1</v>
      </c>
      <c r="AK22" s="34">
        <v>1</v>
      </c>
      <c r="AL22" s="34">
        <v>1</v>
      </c>
      <c r="AM22" s="34">
        <v>1</v>
      </c>
      <c r="AN22" s="34">
        <v>1</v>
      </c>
      <c r="AO22" s="34">
        <v>1</v>
      </c>
      <c r="AP22" s="34">
        <v>1</v>
      </c>
      <c r="AQ22" s="34">
        <v>1</v>
      </c>
      <c r="AR22" s="34">
        <v>1</v>
      </c>
      <c r="AS22" s="34">
        <v>1</v>
      </c>
      <c r="AT22" s="34">
        <v>1</v>
      </c>
      <c r="AU22" s="35">
        <v>2</v>
      </c>
      <c r="AV22" s="78"/>
      <c r="AW22" s="36"/>
      <c r="AX22" s="36"/>
      <c r="AY22" s="36"/>
      <c r="AZ22" s="36"/>
      <c r="BA22" s="36"/>
      <c r="BB22" s="36"/>
      <c r="BC22" s="36"/>
      <c r="BD22" s="36"/>
      <c r="BE22" s="36"/>
      <c r="BF22" s="31"/>
      <c r="BG22" s="37"/>
      <c r="BH22" s="30"/>
    </row>
    <row r="23" spans="1:60" ht="12.75">
      <c r="A23" s="43"/>
      <c r="B23" s="101" t="s">
        <v>89</v>
      </c>
      <c r="C23" s="101" t="s">
        <v>86</v>
      </c>
      <c r="D23" s="2" t="s">
        <v>7</v>
      </c>
      <c r="E23" s="31"/>
      <c r="F23" s="31">
        <v>2</v>
      </c>
      <c r="G23" s="31">
        <v>2</v>
      </c>
      <c r="H23" s="31">
        <v>2</v>
      </c>
      <c r="I23" s="31">
        <v>2</v>
      </c>
      <c r="J23" s="31">
        <v>2</v>
      </c>
      <c r="K23" s="31">
        <v>2</v>
      </c>
      <c r="L23" s="2">
        <v>2</v>
      </c>
      <c r="M23" s="2">
        <v>2</v>
      </c>
      <c r="N23" s="2">
        <v>2</v>
      </c>
      <c r="O23" s="32">
        <v>2</v>
      </c>
      <c r="P23" s="2">
        <v>2</v>
      </c>
      <c r="Q23" s="2">
        <v>2</v>
      </c>
      <c r="R23" s="2">
        <v>2</v>
      </c>
      <c r="S23" s="2">
        <v>2</v>
      </c>
      <c r="T23" s="2">
        <v>2</v>
      </c>
      <c r="U23" s="97"/>
      <c r="V23" s="91"/>
      <c r="W23" s="92"/>
      <c r="X23" s="92"/>
      <c r="Y23" s="2">
        <v>2</v>
      </c>
      <c r="Z23" s="2">
        <v>2</v>
      </c>
      <c r="AA23" s="2">
        <v>2</v>
      </c>
      <c r="AB23" s="2">
        <v>2</v>
      </c>
      <c r="AC23" s="2">
        <v>2</v>
      </c>
      <c r="AD23" s="2">
        <v>2</v>
      </c>
      <c r="AE23" s="2">
        <v>2</v>
      </c>
      <c r="AF23" s="2">
        <v>2</v>
      </c>
      <c r="AG23" s="2">
        <v>2</v>
      </c>
      <c r="AH23" s="2">
        <v>2</v>
      </c>
      <c r="AI23" s="34">
        <v>2</v>
      </c>
      <c r="AJ23" s="34"/>
      <c r="AK23" s="34"/>
      <c r="AL23" s="34">
        <v>2</v>
      </c>
      <c r="AM23" s="34">
        <v>4</v>
      </c>
      <c r="AN23" s="34">
        <v>2</v>
      </c>
      <c r="AO23" s="34">
        <v>4</v>
      </c>
      <c r="AP23" s="34">
        <v>2</v>
      </c>
      <c r="AQ23" s="34">
        <v>4</v>
      </c>
      <c r="AR23" s="34">
        <v>4</v>
      </c>
      <c r="AS23" s="34">
        <v>6</v>
      </c>
      <c r="AT23" s="34">
        <v>2</v>
      </c>
      <c r="AU23" s="35">
        <v>3</v>
      </c>
      <c r="AV23" s="78"/>
      <c r="AW23" s="36"/>
      <c r="AX23" s="36"/>
      <c r="AY23" s="36"/>
      <c r="AZ23" s="36"/>
      <c r="BA23" s="36"/>
      <c r="BB23" s="36"/>
      <c r="BC23" s="36"/>
      <c r="BD23" s="36"/>
      <c r="BE23" s="36"/>
      <c r="BF23" s="31"/>
      <c r="BG23" s="37"/>
      <c r="BH23" s="30"/>
    </row>
    <row r="24" spans="1:60" ht="12.75">
      <c r="A24" s="43"/>
      <c r="B24" s="102"/>
      <c r="C24" s="102"/>
      <c r="D24" s="3" t="s">
        <v>8</v>
      </c>
      <c r="E24" s="31"/>
      <c r="F24" s="31">
        <v>1</v>
      </c>
      <c r="G24" s="31">
        <v>1</v>
      </c>
      <c r="H24" s="31">
        <v>1</v>
      </c>
      <c r="I24" s="31">
        <v>1</v>
      </c>
      <c r="J24" s="31">
        <v>1</v>
      </c>
      <c r="K24" s="31">
        <v>1</v>
      </c>
      <c r="L24" s="2">
        <v>1</v>
      </c>
      <c r="M24" s="2">
        <v>1</v>
      </c>
      <c r="N24" s="2">
        <v>1</v>
      </c>
      <c r="O24" s="32">
        <v>1</v>
      </c>
      <c r="P24" s="2">
        <v>1</v>
      </c>
      <c r="Q24" s="2"/>
      <c r="R24" s="2">
        <v>1</v>
      </c>
      <c r="S24" s="2">
        <v>1</v>
      </c>
      <c r="T24" s="2">
        <v>1</v>
      </c>
      <c r="U24" s="97"/>
      <c r="V24" s="91"/>
      <c r="W24" s="92"/>
      <c r="X24" s="92"/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>
        <v>1</v>
      </c>
      <c r="AE24" s="2">
        <v>1</v>
      </c>
      <c r="AF24" s="2">
        <v>1</v>
      </c>
      <c r="AG24" s="2">
        <v>1</v>
      </c>
      <c r="AH24" s="2">
        <v>1</v>
      </c>
      <c r="AI24" s="34">
        <v>1</v>
      </c>
      <c r="AJ24" s="34"/>
      <c r="AK24" s="34"/>
      <c r="AL24" s="34">
        <v>1</v>
      </c>
      <c r="AM24" s="34">
        <v>2</v>
      </c>
      <c r="AN24" s="34">
        <v>1</v>
      </c>
      <c r="AO24" s="34">
        <v>2</v>
      </c>
      <c r="AP24" s="34">
        <v>1</v>
      </c>
      <c r="AQ24" s="34">
        <v>2</v>
      </c>
      <c r="AR24" s="34">
        <v>2</v>
      </c>
      <c r="AS24" s="34">
        <v>3</v>
      </c>
      <c r="AT24" s="34">
        <v>1</v>
      </c>
      <c r="AU24" s="35">
        <v>1</v>
      </c>
      <c r="AV24" s="78"/>
      <c r="AW24" s="36"/>
      <c r="AX24" s="36"/>
      <c r="AY24" s="36"/>
      <c r="AZ24" s="36"/>
      <c r="BA24" s="36"/>
      <c r="BB24" s="36"/>
      <c r="BC24" s="36"/>
      <c r="BD24" s="36"/>
      <c r="BE24" s="36"/>
      <c r="BF24" s="31"/>
      <c r="BG24" s="37"/>
      <c r="BH24" s="30"/>
    </row>
    <row r="25" spans="1:60" ht="12.75">
      <c r="A25" s="43"/>
      <c r="B25" s="101" t="s">
        <v>90</v>
      </c>
      <c r="C25" s="101" t="s">
        <v>91</v>
      </c>
      <c r="D25" s="2" t="s">
        <v>7</v>
      </c>
      <c r="E25" s="31"/>
      <c r="F25" s="31">
        <v>2</v>
      </c>
      <c r="G25" s="31">
        <v>2</v>
      </c>
      <c r="H25" s="31">
        <v>2</v>
      </c>
      <c r="I25" s="31">
        <v>2</v>
      </c>
      <c r="J25" s="31">
        <v>2</v>
      </c>
      <c r="K25" s="31">
        <v>2</v>
      </c>
      <c r="L25" s="2"/>
      <c r="M25" s="2">
        <v>2</v>
      </c>
      <c r="N25" s="2">
        <v>2</v>
      </c>
      <c r="O25" s="32">
        <v>4</v>
      </c>
      <c r="P25" s="2">
        <v>2</v>
      </c>
      <c r="Q25" s="2">
        <v>2</v>
      </c>
      <c r="R25" s="2">
        <v>4</v>
      </c>
      <c r="S25" s="2"/>
      <c r="T25" s="2"/>
      <c r="U25" s="97"/>
      <c r="V25" s="91">
        <v>2</v>
      </c>
      <c r="W25" s="92"/>
      <c r="X25" s="92">
        <v>2</v>
      </c>
      <c r="Y25" s="2">
        <v>2</v>
      </c>
      <c r="Z25" s="2">
        <v>2</v>
      </c>
      <c r="AA25" s="2">
        <v>2</v>
      </c>
      <c r="AB25" s="2">
        <v>2</v>
      </c>
      <c r="AC25" s="2">
        <v>2</v>
      </c>
      <c r="AD25" s="2">
        <v>2</v>
      </c>
      <c r="AE25" s="2">
        <v>2</v>
      </c>
      <c r="AF25" s="2">
        <v>2</v>
      </c>
      <c r="AG25" s="2">
        <v>2</v>
      </c>
      <c r="AH25" s="2">
        <v>2</v>
      </c>
      <c r="AI25" s="34">
        <v>2</v>
      </c>
      <c r="AJ25" s="34">
        <v>2</v>
      </c>
      <c r="AK25" s="34">
        <v>2</v>
      </c>
      <c r="AL25" s="34">
        <v>2</v>
      </c>
      <c r="AM25" s="34">
        <v>2</v>
      </c>
      <c r="AN25" s="34">
        <v>2</v>
      </c>
      <c r="AO25" s="34">
        <v>2</v>
      </c>
      <c r="AP25" s="34">
        <v>2</v>
      </c>
      <c r="AQ25" s="34">
        <v>2</v>
      </c>
      <c r="AR25" s="34">
        <v>2</v>
      </c>
      <c r="AS25" s="34">
        <v>2</v>
      </c>
      <c r="AT25" s="34">
        <v>2</v>
      </c>
      <c r="AU25" s="35">
        <v>2</v>
      </c>
      <c r="AV25" s="78"/>
      <c r="AW25" s="36"/>
      <c r="AX25" s="36"/>
      <c r="AY25" s="36"/>
      <c r="AZ25" s="36"/>
      <c r="BA25" s="36"/>
      <c r="BB25" s="36"/>
      <c r="BC25" s="36"/>
      <c r="BD25" s="36"/>
      <c r="BE25" s="36"/>
      <c r="BF25" s="31"/>
      <c r="BG25" s="37"/>
      <c r="BH25" s="30"/>
    </row>
    <row r="26" spans="1:60" ht="12.75">
      <c r="A26" s="43"/>
      <c r="B26" s="102"/>
      <c r="C26" s="102"/>
      <c r="D26" s="3" t="s">
        <v>8</v>
      </c>
      <c r="E26" s="31"/>
      <c r="F26" s="31">
        <v>1</v>
      </c>
      <c r="G26" s="31">
        <v>1</v>
      </c>
      <c r="H26" s="31">
        <v>1</v>
      </c>
      <c r="I26" s="31">
        <v>1</v>
      </c>
      <c r="J26" s="31">
        <v>1</v>
      </c>
      <c r="K26" s="31">
        <v>1</v>
      </c>
      <c r="L26" s="2"/>
      <c r="M26" s="2">
        <v>1</v>
      </c>
      <c r="N26" s="2">
        <v>1</v>
      </c>
      <c r="O26" s="32">
        <v>2</v>
      </c>
      <c r="P26" s="2">
        <v>1</v>
      </c>
      <c r="Q26" s="2">
        <v>1</v>
      </c>
      <c r="R26" s="2">
        <v>2</v>
      </c>
      <c r="S26" s="2"/>
      <c r="T26" s="2"/>
      <c r="U26" s="97"/>
      <c r="V26" s="91">
        <v>1</v>
      </c>
      <c r="W26" s="92"/>
      <c r="X26" s="9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>
        <v>1</v>
      </c>
      <c r="AE26" s="2">
        <v>1</v>
      </c>
      <c r="AF26" s="2">
        <v>1</v>
      </c>
      <c r="AG26" s="2">
        <v>1</v>
      </c>
      <c r="AH26" s="2">
        <v>1</v>
      </c>
      <c r="AI26" s="34">
        <v>1</v>
      </c>
      <c r="AJ26" s="34">
        <v>1</v>
      </c>
      <c r="AK26" s="34">
        <v>1</v>
      </c>
      <c r="AL26" s="34">
        <v>1</v>
      </c>
      <c r="AM26" s="34">
        <v>1</v>
      </c>
      <c r="AN26" s="34">
        <v>1</v>
      </c>
      <c r="AO26" s="34">
        <v>1</v>
      </c>
      <c r="AP26" s="34">
        <v>1</v>
      </c>
      <c r="AQ26" s="34">
        <v>1</v>
      </c>
      <c r="AR26" s="34">
        <v>1</v>
      </c>
      <c r="AS26" s="34">
        <v>1</v>
      </c>
      <c r="AT26" s="34">
        <v>1</v>
      </c>
      <c r="AU26" s="35">
        <v>1</v>
      </c>
      <c r="AV26" s="78"/>
      <c r="AW26" s="36"/>
      <c r="AX26" s="36"/>
      <c r="AY26" s="36"/>
      <c r="AZ26" s="36"/>
      <c r="BA26" s="36"/>
      <c r="BB26" s="36"/>
      <c r="BC26" s="36"/>
      <c r="BD26" s="36"/>
      <c r="BE26" s="36"/>
      <c r="BF26" s="31"/>
      <c r="BG26" s="37"/>
      <c r="BH26" s="30"/>
    </row>
    <row r="27" spans="1:60" ht="12.75">
      <c r="A27" s="43"/>
      <c r="B27" s="101" t="s">
        <v>92</v>
      </c>
      <c r="C27" s="101" t="s">
        <v>93</v>
      </c>
      <c r="D27" s="2" t="s">
        <v>7</v>
      </c>
      <c r="E27" s="31"/>
      <c r="F27" s="31"/>
      <c r="G27" s="31"/>
      <c r="H27" s="31"/>
      <c r="I27" s="31"/>
      <c r="J27" s="31"/>
      <c r="K27" s="31"/>
      <c r="L27" s="2"/>
      <c r="M27" s="2"/>
      <c r="N27" s="2"/>
      <c r="O27" s="32"/>
      <c r="P27" s="2"/>
      <c r="Q27" s="2"/>
      <c r="R27" s="2"/>
      <c r="S27" s="2"/>
      <c r="T27" s="2"/>
      <c r="U27" s="97"/>
      <c r="V27" s="91"/>
      <c r="W27" s="92"/>
      <c r="X27" s="92">
        <v>2</v>
      </c>
      <c r="Y27" s="2">
        <v>2</v>
      </c>
      <c r="Z27" s="2">
        <v>2</v>
      </c>
      <c r="AA27" s="2">
        <v>2</v>
      </c>
      <c r="AB27" s="2">
        <v>2</v>
      </c>
      <c r="AC27" s="2"/>
      <c r="AD27" s="2">
        <v>2</v>
      </c>
      <c r="AE27" s="2"/>
      <c r="AF27" s="2"/>
      <c r="AG27" s="2">
        <v>2</v>
      </c>
      <c r="AH27" s="2">
        <v>2</v>
      </c>
      <c r="AI27" s="34">
        <v>2</v>
      </c>
      <c r="AJ27" s="34"/>
      <c r="AK27" s="34"/>
      <c r="AL27" s="34">
        <v>2</v>
      </c>
      <c r="AM27" s="34">
        <v>2</v>
      </c>
      <c r="AN27" s="34">
        <v>2</v>
      </c>
      <c r="AO27" s="34">
        <v>2</v>
      </c>
      <c r="AP27" s="34"/>
      <c r="AQ27" s="34">
        <v>2</v>
      </c>
      <c r="AR27" s="34">
        <v>2</v>
      </c>
      <c r="AS27" s="34">
        <v>2</v>
      </c>
      <c r="AT27" s="34">
        <v>2</v>
      </c>
      <c r="AU27" s="35">
        <v>2</v>
      </c>
      <c r="AV27" s="78"/>
      <c r="AW27" s="36"/>
      <c r="AX27" s="36"/>
      <c r="AY27" s="36"/>
      <c r="AZ27" s="36"/>
      <c r="BA27" s="36"/>
      <c r="BB27" s="36"/>
      <c r="BC27" s="36"/>
      <c r="BD27" s="36"/>
      <c r="BE27" s="36"/>
      <c r="BF27" s="31"/>
      <c r="BG27" s="37"/>
      <c r="BH27" s="30"/>
    </row>
    <row r="28" spans="1:60" ht="12.75">
      <c r="A28" s="43"/>
      <c r="B28" s="102"/>
      <c r="C28" s="102"/>
      <c r="D28" s="3" t="s">
        <v>8</v>
      </c>
      <c r="E28" s="31"/>
      <c r="F28" s="31"/>
      <c r="G28" s="31"/>
      <c r="H28" s="31"/>
      <c r="I28" s="31"/>
      <c r="J28" s="31"/>
      <c r="K28" s="31"/>
      <c r="L28" s="2"/>
      <c r="M28" s="2"/>
      <c r="N28" s="2"/>
      <c r="O28" s="32"/>
      <c r="P28" s="2"/>
      <c r="Q28" s="2"/>
      <c r="R28" s="2"/>
      <c r="S28" s="2"/>
      <c r="T28" s="2"/>
      <c r="U28" s="97"/>
      <c r="V28" s="91"/>
      <c r="W28" s="92"/>
      <c r="X28" s="92">
        <v>1</v>
      </c>
      <c r="Y28" s="2">
        <v>1</v>
      </c>
      <c r="Z28" s="2">
        <v>1</v>
      </c>
      <c r="AA28" s="2">
        <v>1</v>
      </c>
      <c r="AB28" s="2">
        <v>1</v>
      </c>
      <c r="AC28" s="2"/>
      <c r="AD28" s="2">
        <v>1</v>
      </c>
      <c r="AE28" s="2"/>
      <c r="AF28" s="2"/>
      <c r="AG28" s="2">
        <v>1</v>
      </c>
      <c r="AH28" s="2">
        <v>1</v>
      </c>
      <c r="AI28" s="34">
        <v>1</v>
      </c>
      <c r="AJ28" s="34"/>
      <c r="AK28" s="34"/>
      <c r="AL28" s="34">
        <v>1</v>
      </c>
      <c r="AM28" s="34">
        <v>1</v>
      </c>
      <c r="AN28" s="34">
        <v>1</v>
      </c>
      <c r="AO28" s="34">
        <v>1</v>
      </c>
      <c r="AP28" s="34"/>
      <c r="AQ28" s="34">
        <v>1</v>
      </c>
      <c r="AR28" s="34">
        <v>1</v>
      </c>
      <c r="AS28" s="34">
        <v>1</v>
      </c>
      <c r="AT28" s="34">
        <v>1</v>
      </c>
      <c r="AU28" s="35">
        <v>1</v>
      </c>
      <c r="AV28" s="78"/>
      <c r="AW28" s="36"/>
      <c r="AX28" s="36"/>
      <c r="AY28" s="36"/>
      <c r="AZ28" s="36"/>
      <c r="BA28" s="36"/>
      <c r="BB28" s="36"/>
      <c r="BC28" s="36"/>
      <c r="BD28" s="36"/>
      <c r="BE28" s="36"/>
      <c r="BF28" s="31"/>
      <c r="BG28" s="37"/>
      <c r="BH28" s="30"/>
    </row>
    <row r="29" spans="1:60" s="42" customFormat="1" ht="12.75">
      <c r="A29" s="112"/>
      <c r="B29" s="114" t="s">
        <v>64</v>
      </c>
      <c r="C29" s="104" t="s">
        <v>82</v>
      </c>
      <c r="D29" s="5" t="s">
        <v>7</v>
      </c>
      <c r="E29" s="39">
        <f>SUM(E31+E33+E35)</f>
        <v>6</v>
      </c>
      <c r="F29" s="39">
        <f aca="true" t="shared" si="4" ref="F29:V29">SUM(F31+F33+F35)</f>
        <v>10</v>
      </c>
      <c r="G29" s="39">
        <f t="shared" si="4"/>
        <v>10</v>
      </c>
      <c r="H29" s="39">
        <f t="shared" si="4"/>
        <v>8</v>
      </c>
      <c r="I29" s="39">
        <f t="shared" si="4"/>
        <v>2</v>
      </c>
      <c r="J29" s="39">
        <f t="shared" si="4"/>
        <v>4</v>
      </c>
      <c r="K29" s="39">
        <f t="shared" si="4"/>
        <v>8</v>
      </c>
      <c r="L29" s="39">
        <f t="shared" si="4"/>
        <v>0</v>
      </c>
      <c r="M29" s="39">
        <f t="shared" si="4"/>
        <v>0</v>
      </c>
      <c r="N29" s="39">
        <f t="shared" si="4"/>
        <v>0</v>
      </c>
      <c r="O29" s="39">
        <f t="shared" si="4"/>
        <v>12</v>
      </c>
      <c r="P29" s="39">
        <f t="shared" si="4"/>
        <v>12</v>
      </c>
      <c r="Q29" s="39">
        <f t="shared" si="4"/>
        <v>12</v>
      </c>
      <c r="R29" s="39">
        <f t="shared" si="4"/>
        <v>10</v>
      </c>
      <c r="S29" s="39">
        <f t="shared" si="4"/>
        <v>4</v>
      </c>
      <c r="T29" s="39">
        <f t="shared" si="4"/>
        <v>4</v>
      </c>
      <c r="U29" s="39">
        <f t="shared" si="4"/>
        <v>0</v>
      </c>
      <c r="V29" s="39">
        <f t="shared" si="4"/>
        <v>8</v>
      </c>
      <c r="W29" s="92"/>
      <c r="X29" s="39">
        <f>SUM(X31+X33+X35)</f>
        <v>6</v>
      </c>
      <c r="Y29" s="39">
        <f aca="true" t="shared" si="5" ref="Y29:AU29">SUM(Y31+Y33+Y35)</f>
        <v>10</v>
      </c>
      <c r="Z29" s="39">
        <f t="shared" si="5"/>
        <v>10</v>
      </c>
      <c r="AA29" s="39">
        <f t="shared" si="5"/>
        <v>10</v>
      </c>
      <c r="AB29" s="39">
        <f t="shared" si="5"/>
        <v>8</v>
      </c>
      <c r="AC29" s="39">
        <f t="shared" si="5"/>
        <v>2</v>
      </c>
      <c r="AD29" s="39">
        <f t="shared" si="5"/>
        <v>2</v>
      </c>
      <c r="AE29" s="39">
        <f t="shared" si="5"/>
        <v>4</v>
      </c>
      <c r="AF29" s="39">
        <f t="shared" si="5"/>
        <v>6</v>
      </c>
      <c r="AG29" s="39">
        <f t="shared" si="5"/>
        <v>6</v>
      </c>
      <c r="AH29" s="39">
        <f t="shared" si="5"/>
        <v>6</v>
      </c>
      <c r="AI29" s="39">
        <f t="shared" si="5"/>
        <v>6</v>
      </c>
      <c r="AJ29" s="39">
        <f t="shared" si="5"/>
        <v>0</v>
      </c>
      <c r="AK29" s="39">
        <f t="shared" si="5"/>
        <v>0</v>
      </c>
      <c r="AL29" s="39">
        <f t="shared" si="5"/>
        <v>6</v>
      </c>
      <c r="AM29" s="39">
        <f t="shared" si="5"/>
        <v>4</v>
      </c>
      <c r="AN29" s="39">
        <f t="shared" si="5"/>
        <v>4</v>
      </c>
      <c r="AO29" s="39">
        <f t="shared" si="5"/>
        <v>4</v>
      </c>
      <c r="AP29" s="39">
        <f t="shared" si="5"/>
        <v>2</v>
      </c>
      <c r="AQ29" s="39">
        <f t="shared" si="5"/>
        <v>2</v>
      </c>
      <c r="AR29" s="39">
        <f t="shared" si="5"/>
        <v>0</v>
      </c>
      <c r="AS29" s="39">
        <f t="shared" si="5"/>
        <v>0</v>
      </c>
      <c r="AT29" s="39">
        <f t="shared" si="5"/>
        <v>0</v>
      </c>
      <c r="AU29" s="39">
        <f t="shared" si="5"/>
        <v>0</v>
      </c>
      <c r="AV29" s="79"/>
      <c r="AW29" s="5"/>
      <c r="AX29" s="5"/>
      <c r="AY29" s="5"/>
      <c r="AZ29" s="5"/>
      <c r="BA29" s="5"/>
      <c r="BB29" s="5"/>
      <c r="BC29" s="5"/>
      <c r="BD29" s="5"/>
      <c r="BE29" s="5"/>
      <c r="BF29" s="39"/>
      <c r="BG29" s="40"/>
      <c r="BH29" s="41"/>
    </row>
    <row r="30" spans="1:60" s="42" customFormat="1" ht="12.75">
      <c r="A30" s="113"/>
      <c r="B30" s="115"/>
      <c r="C30" s="105"/>
      <c r="D30" s="4" t="s">
        <v>8</v>
      </c>
      <c r="E30" s="39">
        <f>SUM(E32+E34+E36)</f>
        <v>3</v>
      </c>
      <c r="F30" s="39">
        <f>SUM(F32+F34+F36)</f>
        <v>5</v>
      </c>
      <c r="G30" s="39">
        <f aca="true" t="shared" si="6" ref="G30:AU30">SUM(G32+G34+G36)</f>
        <v>5</v>
      </c>
      <c r="H30" s="39">
        <f t="shared" si="6"/>
        <v>4</v>
      </c>
      <c r="I30" s="39">
        <f t="shared" si="6"/>
        <v>1</v>
      </c>
      <c r="J30" s="39">
        <f t="shared" si="6"/>
        <v>2</v>
      </c>
      <c r="K30" s="39">
        <f t="shared" si="6"/>
        <v>4</v>
      </c>
      <c r="L30" s="39">
        <f t="shared" si="6"/>
        <v>0</v>
      </c>
      <c r="M30" s="39">
        <f t="shared" si="6"/>
        <v>0</v>
      </c>
      <c r="N30" s="39">
        <f t="shared" si="6"/>
        <v>0</v>
      </c>
      <c r="O30" s="39">
        <f t="shared" si="6"/>
        <v>6</v>
      </c>
      <c r="P30" s="39">
        <f t="shared" si="6"/>
        <v>6</v>
      </c>
      <c r="Q30" s="39">
        <f t="shared" si="6"/>
        <v>6</v>
      </c>
      <c r="R30" s="39">
        <f t="shared" si="6"/>
        <v>5</v>
      </c>
      <c r="S30" s="39">
        <f t="shared" si="6"/>
        <v>2</v>
      </c>
      <c r="T30" s="39">
        <f t="shared" si="6"/>
        <v>2</v>
      </c>
      <c r="U30" s="39">
        <f t="shared" si="6"/>
        <v>0</v>
      </c>
      <c r="V30" s="39">
        <f t="shared" si="6"/>
        <v>4</v>
      </c>
      <c r="W30" s="39"/>
      <c r="X30" s="39">
        <f t="shared" si="6"/>
        <v>3</v>
      </c>
      <c r="Y30" s="39">
        <f t="shared" si="6"/>
        <v>5</v>
      </c>
      <c r="Z30" s="39">
        <f t="shared" si="6"/>
        <v>5</v>
      </c>
      <c r="AA30" s="39">
        <f t="shared" si="6"/>
        <v>5</v>
      </c>
      <c r="AB30" s="39">
        <f t="shared" si="6"/>
        <v>4</v>
      </c>
      <c r="AC30" s="39">
        <f t="shared" si="6"/>
        <v>1</v>
      </c>
      <c r="AD30" s="39">
        <f t="shared" si="6"/>
        <v>1</v>
      </c>
      <c r="AE30" s="39">
        <f t="shared" si="6"/>
        <v>2</v>
      </c>
      <c r="AF30" s="39">
        <f t="shared" si="6"/>
        <v>3</v>
      </c>
      <c r="AG30" s="39">
        <f t="shared" si="6"/>
        <v>3</v>
      </c>
      <c r="AH30" s="39">
        <f t="shared" si="6"/>
        <v>3</v>
      </c>
      <c r="AI30" s="39">
        <f t="shared" si="6"/>
        <v>3</v>
      </c>
      <c r="AJ30" s="39">
        <f t="shared" si="6"/>
        <v>0</v>
      </c>
      <c r="AK30" s="39">
        <f t="shared" si="6"/>
        <v>0</v>
      </c>
      <c r="AL30" s="39">
        <f t="shared" si="6"/>
        <v>3</v>
      </c>
      <c r="AM30" s="39">
        <f t="shared" si="6"/>
        <v>2</v>
      </c>
      <c r="AN30" s="39">
        <f t="shared" si="6"/>
        <v>2</v>
      </c>
      <c r="AO30" s="39">
        <f t="shared" si="6"/>
        <v>2</v>
      </c>
      <c r="AP30" s="39">
        <f t="shared" si="6"/>
        <v>1</v>
      </c>
      <c r="AQ30" s="39">
        <f t="shared" si="6"/>
        <v>1</v>
      </c>
      <c r="AR30" s="39">
        <f t="shared" si="6"/>
        <v>0</v>
      </c>
      <c r="AS30" s="39">
        <f t="shared" si="6"/>
        <v>0</v>
      </c>
      <c r="AT30" s="39">
        <f t="shared" si="6"/>
        <v>0</v>
      </c>
      <c r="AU30" s="39">
        <f t="shared" si="6"/>
        <v>0</v>
      </c>
      <c r="AV30" s="79"/>
      <c r="AW30" s="5"/>
      <c r="AX30" s="5"/>
      <c r="AY30" s="5"/>
      <c r="AZ30" s="5"/>
      <c r="BA30" s="5"/>
      <c r="BB30" s="5"/>
      <c r="BC30" s="5"/>
      <c r="BD30" s="5"/>
      <c r="BE30" s="5"/>
      <c r="BF30" s="39"/>
      <c r="BG30" s="40"/>
      <c r="BH30" s="41"/>
    </row>
    <row r="31" spans="1:60" s="50" customFormat="1" ht="12.75">
      <c r="A31" s="113"/>
      <c r="B31" s="111" t="s">
        <v>94</v>
      </c>
      <c r="C31" s="111" t="s">
        <v>95</v>
      </c>
      <c r="D31" s="2" t="s">
        <v>7</v>
      </c>
      <c r="E31" s="45"/>
      <c r="F31" s="45">
        <v>2</v>
      </c>
      <c r="G31" s="45">
        <v>2</v>
      </c>
      <c r="H31" s="45">
        <v>2</v>
      </c>
      <c r="I31" s="45">
        <v>2</v>
      </c>
      <c r="J31" s="45">
        <v>4</v>
      </c>
      <c r="K31" s="45">
        <v>8</v>
      </c>
      <c r="L31" s="46"/>
      <c r="M31" s="46"/>
      <c r="N31" s="46"/>
      <c r="O31" s="47">
        <v>8</v>
      </c>
      <c r="P31" s="46">
        <v>8</v>
      </c>
      <c r="Q31" s="46">
        <v>8</v>
      </c>
      <c r="R31" s="46">
        <v>8</v>
      </c>
      <c r="S31" s="46">
        <v>2</v>
      </c>
      <c r="T31" s="46">
        <v>2</v>
      </c>
      <c r="U31" s="97"/>
      <c r="V31" s="91">
        <v>4</v>
      </c>
      <c r="W31" s="92"/>
      <c r="X31" s="92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5"/>
      <c r="AV31" s="78"/>
      <c r="AW31" s="46"/>
      <c r="AX31" s="46"/>
      <c r="AY31" s="46"/>
      <c r="AZ31" s="46"/>
      <c r="BA31" s="46"/>
      <c r="BB31" s="46"/>
      <c r="BC31" s="46"/>
      <c r="BD31" s="46"/>
      <c r="BE31" s="46"/>
      <c r="BF31" s="45"/>
      <c r="BG31" s="48"/>
      <c r="BH31" s="49"/>
    </row>
    <row r="32" spans="1:60" s="50" customFormat="1" ht="12.75">
      <c r="A32" s="113"/>
      <c r="B32" s="105"/>
      <c r="C32" s="105"/>
      <c r="D32" s="3" t="s">
        <v>8</v>
      </c>
      <c r="E32" s="45"/>
      <c r="F32" s="45">
        <v>1</v>
      </c>
      <c r="G32" s="45">
        <v>1</v>
      </c>
      <c r="H32" s="45">
        <v>1</v>
      </c>
      <c r="I32" s="45">
        <v>1</v>
      </c>
      <c r="J32" s="45">
        <v>2</v>
      </c>
      <c r="K32" s="45">
        <v>4</v>
      </c>
      <c r="L32" s="46"/>
      <c r="M32" s="46"/>
      <c r="N32" s="46"/>
      <c r="O32" s="47">
        <v>4</v>
      </c>
      <c r="P32" s="46">
        <v>4</v>
      </c>
      <c r="Q32" s="46">
        <v>4</v>
      </c>
      <c r="R32" s="46">
        <v>4</v>
      </c>
      <c r="S32" s="46">
        <v>1</v>
      </c>
      <c r="T32" s="46">
        <v>1</v>
      </c>
      <c r="U32" s="97"/>
      <c r="V32" s="91">
        <v>2</v>
      </c>
      <c r="W32" s="92"/>
      <c r="X32" s="92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5"/>
      <c r="AV32" s="78"/>
      <c r="AW32" s="46"/>
      <c r="AX32" s="46"/>
      <c r="AY32" s="46"/>
      <c r="AZ32" s="46"/>
      <c r="BA32" s="46"/>
      <c r="BB32" s="46"/>
      <c r="BC32" s="46"/>
      <c r="BD32" s="46"/>
      <c r="BE32" s="46"/>
      <c r="BF32" s="45"/>
      <c r="BG32" s="48"/>
      <c r="BH32" s="49"/>
    </row>
    <row r="33" spans="1:60" s="50" customFormat="1" ht="12.75">
      <c r="A33" s="71"/>
      <c r="B33" s="110" t="s">
        <v>96</v>
      </c>
      <c r="C33" s="103" t="s">
        <v>97</v>
      </c>
      <c r="D33" s="2" t="s">
        <v>7</v>
      </c>
      <c r="E33" s="45"/>
      <c r="F33" s="45"/>
      <c r="G33" s="45"/>
      <c r="H33" s="45"/>
      <c r="I33" s="45"/>
      <c r="J33" s="45"/>
      <c r="K33" s="45"/>
      <c r="L33" s="46"/>
      <c r="M33" s="46"/>
      <c r="N33" s="46"/>
      <c r="O33" s="47">
        <v>4</v>
      </c>
      <c r="P33" s="46">
        <v>4</v>
      </c>
      <c r="Q33" s="46">
        <v>4</v>
      </c>
      <c r="R33" s="46">
        <v>2</v>
      </c>
      <c r="S33" s="46">
        <v>2</v>
      </c>
      <c r="T33" s="46">
        <v>2</v>
      </c>
      <c r="U33" s="97"/>
      <c r="V33" s="91">
        <v>4</v>
      </c>
      <c r="W33" s="92"/>
      <c r="X33" s="92">
        <v>2</v>
      </c>
      <c r="Y33" s="46">
        <v>4</v>
      </c>
      <c r="Z33" s="46">
        <v>6</v>
      </c>
      <c r="AA33" s="46">
        <v>4</v>
      </c>
      <c r="AB33" s="46">
        <v>4</v>
      </c>
      <c r="AC33" s="46">
        <v>2</v>
      </c>
      <c r="AD33" s="46">
        <v>2</v>
      </c>
      <c r="AE33" s="46">
        <v>2</v>
      </c>
      <c r="AF33" s="46">
        <v>4</v>
      </c>
      <c r="AG33" s="46">
        <v>4</v>
      </c>
      <c r="AH33" s="46">
        <v>4</v>
      </c>
      <c r="AI33" s="34">
        <v>4</v>
      </c>
      <c r="AJ33" s="34"/>
      <c r="AK33" s="34"/>
      <c r="AL33" s="34">
        <v>4</v>
      </c>
      <c r="AM33" s="34">
        <v>2</v>
      </c>
      <c r="AN33" s="34"/>
      <c r="AO33" s="34"/>
      <c r="AP33" s="34"/>
      <c r="AQ33" s="34"/>
      <c r="AR33" s="34"/>
      <c r="AS33" s="34"/>
      <c r="AT33" s="34"/>
      <c r="AU33" s="35"/>
      <c r="AV33" s="78"/>
      <c r="AW33" s="46"/>
      <c r="AX33" s="46"/>
      <c r="AY33" s="46"/>
      <c r="AZ33" s="46"/>
      <c r="BA33" s="46"/>
      <c r="BB33" s="46"/>
      <c r="BC33" s="46"/>
      <c r="BD33" s="46"/>
      <c r="BE33" s="46"/>
      <c r="BF33" s="45"/>
      <c r="BG33" s="48"/>
      <c r="BH33" s="49"/>
    </row>
    <row r="34" spans="1:60" s="50" customFormat="1" ht="12.75">
      <c r="A34" s="71"/>
      <c r="B34" s="120"/>
      <c r="C34" s="103"/>
      <c r="D34" s="3" t="s">
        <v>8</v>
      </c>
      <c r="E34" s="45"/>
      <c r="F34" s="45"/>
      <c r="G34" s="45"/>
      <c r="H34" s="45"/>
      <c r="I34" s="45"/>
      <c r="J34" s="45"/>
      <c r="K34" s="45"/>
      <c r="L34" s="46"/>
      <c r="M34" s="46"/>
      <c r="N34" s="46"/>
      <c r="O34" s="47">
        <v>2</v>
      </c>
      <c r="P34" s="46">
        <v>2</v>
      </c>
      <c r="Q34" s="46">
        <v>2</v>
      </c>
      <c r="R34" s="46">
        <v>1</v>
      </c>
      <c r="S34" s="46">
        <v>1</v>
      </c>
      <c r="T34" s="46">
        <v>1</v>
      </c>
      <c r="U34" s="97"/>
      <c r="V34" s="91">
        <v>2</v>
      </c>
      <c r="W34" s="92"/>
      <c r="X34" s="92">
        <v>1</v>
      </c>
      <c r="Y34" s="46">
        <v>2</v>
      </c>
      <c r="Z34" s="46">
        <v>3</v>
      </c>
      <c r="AA34" s="46">
        <v>2</v>
      </c>
      <c r="AB34" s="46">
        <v>2</v>
      </c>
      <c r="AC34" s="46">
        <v>1</v>
      </c>
      <c r="AD34" s="46">
        <v>1</v>
      </c>
      <c r="AE34" s="46">
        <v>1</v>
      </c>
      <c r="AF34" s="46">
        <v>2</v>
      </c>
      <c r="AG34" s="46">
        <v>2</v>
      </c>
      <c r="AH34" s="46">
        <v>2</v>
      </c>
      <c r="AI34" s="34">
        <v>2</v>
      </c>
      <c r="AJ34" s="34"/>
      <c r="AK34" s="34"/>
      <c r="AL34" s="34">
        <v>2</v>
      </c>
      <c r="AM34" s="34">
        <v>1</v>
      </c>
      <c r="AN34" s="34"/>
      <c r="AO34" s="34"/>
      <c r="AP34" s="34"/>
      <c r="AQ34" s="34"/>
      <c r="AR34" s="34"/>
      <c r="AS34" s="34"/>
      <c r="AT34" s="34"/>
      <c r="AU34" s="35"/>
      <c r="AV34" s="78"/>
      <c r="AW34" s="46"/>
      <c r="AX34" s="46"/>
      <c r="AY34" s="46"/>
      <c r="AZ34" s="46"/>
      <c r="BA34" s="46"/>
      <c r="BB34" s="46"/>
      <c r="BC34" s="46"/>
      <c r="BD34" s="46"/>
      <c r="BE34" s="46"/>
      <c r="BF34" s="45"/>
      <c r="BG34" s="48"/>
      <c r="BH34" s="49"/>
    </row>
    <row r="35" spans="1:60" s="50" customFormat="1" ht="12.75">
      <c r="A35" s="71"/>
      <c r="B35" s="110" t="s">
        <v>98</v>
      </c>
      <c r="C35" s="120" t="s">
        <v>99</v>
      </c>
      <c r="D35" s="2" t="s">
        <v>7</v>
      </c>
      <c r="E35" s="45">
        <v>6</v>
      </c>
      <c r="F35" s="45">
        <v>8</v>
      </c>
      <c r="G35" s="45">
        <v>8</v>
      </c>
      <c r="H35" s="45">
        <v>6</v>
      </c>
      <c r="I35" s="45"/>
      <c r="J35" s="45"/>
      <c r="K35" s="45"/>
      <c r="L35" s="46"/>
      <c r="M35" s="46"/>
      <c r="N35" s="46"/>
      <c r="O35" s="47"/>
      <c r="P35" s="46"/>
      <c r="Q35" s="46"/>
      <c r="R35" s="46"/>
      <c r="S35" s="46"/>
      <c r="T35" s="46"/>
      <c r="U35" s="97"/>
      <c r="V35" s="91"/>
      <c r="W35" s="92"/>
      <c r="X35" s="92">
        <v>4</v>
      </c>
      <c r="Y35" s="46">
        <v>6</v>
      </c>
      <c r="Z35" s="46">
        <v>4</v>
      </c>
      <c r="AA35" s="46">
        <v>6</v>
      </c>
      <c r="AB35" s="46">
        <v>4</v>
      </c>
      <c r="AC35" s="46"/>
      <c r="AD35" s="46"/>
      <c r="AE35" s="46">
        <v>2</v>
      </c>
      <c r="AF35" s="46">
        <v>2</v>
      </c>
      <c r="AG35" s="46">
        <v>2</v>
      </c>
      <c r="AH35" s="46">
        <v>2</v>
      </c>
      <c r="AI35" s="34">
        <v>2</v>
      </c>
      <c r="AJ35" s="34"/>
      <c r="AK35" s="34"/>
      <c r="AL35" s="34">
        <v>2</v>
      </c>
      <c r="AM35" s="34">
        <v>2</v>
      </c>
      <c r="AN35" s="34">
        <v>4</v>
      </c>
      <c r="AO35" s="34">
        <v>4</v>
      </c>
      <c r="AP35" s="34">
        <v>2</v>
      </c>
      <c r="AQ35" s="34">
        <v>2</v>
      </c>
      <c r="AR35" s="34"/>
      <c r="AS35" s="34"/>
      <c r="AT35" s="34"/>
      <c r="AU35" s="35"/>
      <c r="AV35" s="78"/>
      <c r="AW35" s="46"/>
      <c r="AX35" s="46"/>
      <c r="AY35" s="46"/>
      <c r="AZ35" s="46"/>
      <c r="BA35" s="46"/>
      <c r="BB35" s="46"/>
      <c r="BC35" s="46"/>
      <c r="BD35" s="46"/>
      <c r="BE35" s="46"/>
      <c r="BF35" s="45"/>
      <c r="BG35" s="48"/>
      <c r="BH35" s="49"/>
    </row>
    <row r="36" spans="1:60" s="50" customFormat="1" ht="12.75">
      <c r="A36" s="71"/>
      <c r="B36" s="105"/>
      <c r="C36" s="105"/>
      <c r="D36" s="3" t="s">
        <v>8</v>
      </c>
      <c r="E36" s="45">
        <v>3</v>
      </c>
      <c r="F36" s="45">
        <v>4</v>
      </c>
      <c r="G36" s="45">
        <v>4</v>
      </c>
      <c r="H36" s="45">
        <v>3</v>
      </c>
      <c r="I36" s="45"/>
      <c r="J36" s="45"/>
      <c r="K36" s="45"/>
      <c r="L36" s="46"/>
      <c r="M36" s="46"/>
      <c r="N36" s="46"/>
      <c r="O36" s="47"/>
      <c r="P36" s="46"/>
      <c r="Q36" s="46"/>
      <c r="R36" s="46"/>
      <c r="S36" s="46"/>
      <c r="T36" s="46"/>
      <c r="U36" s="97"/>
      <c r="V36" s="91"/>
      <c r="W36" s="92"/>
      <c r="X36" s="92">
        <v>2</v>
      </c>
      <c r="Y36" s="46">
        <v>3</v>
      </c>
      <c r="Z36" s="46">
        <v>2</v>
      </c>
      <c r="AA36" s="46">
        <v>3</v>
      </c>
      <c r="AB36" s="46">
        <v>2</v>
      </c>
      <c r="AC36" s="46"/>
      <c r="AD36" s="46"/>
      <c r="AE36" s="46">
        <v>1</v>
      </c>
      <c r="AF36" s="46">
        <v>1</v>
      </c>
      <c r="AG36" s="46">
        <v>1</v>
      </c>
      <c r="AH36" s="46">
        <v>1</v>
      </c>
      <c r="AI36" s="98">
        <v>1</v>
      </c>
      <c r="AJ36" s="34"/>
      <c r="AK36" s="34"/>
      <c r="AL36" s="34">
        <v>1</v>
      </c>
      <c r="AM36" s="34">
        <v>1</v>
      </c>
      <c r="AN36" s="34">
        <v>2</v>
      </c>
      <c r="AO36" s="34">
        <v>2</v>
      </c>
      <c r="AP36" s="34">
        <v>1</v>
      </c>
      <c r="AQ36" s="34">
        <v>1</v>
      </c>
      <c r="AR36" s="34"/>
      <c r="AS36" s="34"/>
      <c r="AT36" s="34"/>
      <c r="AU36" s="35"/>
      <c r="AV36" s="78"/>
      <c r="AW36" s="46"/>
      <c r="AX36" s="46"/>
      <c r="AY36" s="46"/>
      <c r="AZ36" s="46"/>
      <c r="BA36" s="46"/>
      <c r="BB36" s="46"/>
      <c r="BC36" s="46"/>
      <c r="BD36" s="46"/>
      <c r="BE36" s="46"/>
      <c r="BF36" s="45"/>
      <c r="BG36" s="48"/>
      <c r="BH36" s="49"/>
    </row>
    <row r="37" spans="1:60" ht="12.75">
      <c r="A37" s="130"/>
      <c r="B37" s="104" t="s">
        <v>65</v>
      </c>
      <c r="C37" s="104" t="s">
        <v>9</v>
      </c>
      <c r="D37" s="5" t="s">
        <v>7</v>
      </c>
      <c r="E37" s="51">
        <f>SUM(E39)</f>
        <v>12</v>
      </c>
      <c r="F37" s="51">
        <f aca="true" t="shared" si="7" ref="F37:V37">SUM(F39)</f>
        <v>12</v>
      </c>
      <c r="G37" s="51">
        <f t="shared" si="7"/>
        <v>12</v>
      </c>
      <c r="H37" s="51">
        <f t="shared" si="7"/>
        <v>10</v>
      </c>
      <c r="I37" s="51">
        <f t="shared" si="7"/>
        <v>20</v>
      </c>
      <c r="J37" s="51">
        <f t="shared" si="7"/>
        <v>10</v>
      </c>
      <c r="K37" s="51">
        <f t="shared" si="7"/>
        <v>10</v>
      </c>
      <c r="L37" s="51">
        <f t="shared" si="7"/>
        <v>22</v>
      </c>
      <c r="M37" s="51">
        <f t="shared" si="7"/>
        <v>18</v>
      </c>
      <c r="N37" s="51">
        <f t="shared" si="7"/>
        <v>18</v>
      </c>
      <c r="O37" s="51">
        <f t="shared" si="7"/>
        <v>2</v>
      </c>
      <c r="P37" s="51">
        <f t="shared" si="7"/>
        <v>6</v>
      </c>
      <c r="Q37" s="51">
        <f t="shared" si="7"/>
        <v>6</v>
      </c>
      <c r="R37" s="51">
        <f t="shared" si="7"/>
        <v>6</v>
      </c>
      <c r="S37" s="51">
        <f t="shared" si="7"/>
        <v>24</v>
      </c>
      <c r="T37" s="51">
        <f t="shared" si="7"/>
        <v>24</v>
      </c>
      <c r="U37" s="51">
        <f t="shared" si="7"/>
        <v>0</v>
      </c>
      <c r="V37" s="51">
        <f t="shared" si="7"/>
        <v>0</v>
      </c>
      <c r="W37" s="93"/>
      <c r="X37" s="51">
        <f>SUM(X39)</f>
        <v>2</v>
      </c>
      <c r="Y37" s="51">
        <f>SUM(Y39)</f>
        <v>6</v>
      </c>
      <c r="Z37" s="51">
        <f aca="true" t="shared" si="8" ref="Z37:AU37">SUM(Z39)</f>
        <v>6</v>
      </c>
      <c r="AA37" s="51">
        <f t="shared" si="8"/>
        <v>6</v>
      </c>
      <c r="AB37" s="51">
        <f t="shared" si="8"/>
        <v>6</v>
      </c>
      <c r="AC37" s="51">
        <f t="shared" si="8"/>
        <v>22</v>
      </c>
      <c r="AD37" s="51">
        <f t="shared" si="8"/>
        <v>20</v>
      </c>
      <c r="AE37" s="51">
        <f t="shared" si="8"/>
        <v>18</v>
      </c>
      <c r="AF37" s="51">
        <f t="shared" si="8"/>
        <v>18</v>
      </c>
      <c r="AG37" s="51">
        <f t="shared" si="8"/>
        <v>8</v>
      </c>
      <c r="AH37" s="51">
        <f t="shared" si="8"/>
        <v>8</v>
      </c>
      <c r="AI37" s="51">
        <f t="shared" si="8"/>
        <v>8</v>
      </c>
      <c r="AJ37" s="51">
        <f t="shared" si="8"/>
        <v>26</v>
      </c>
      <c r="AK37" s="51">
        <f t="shared" si="8"/>
        <v>26</v>
      </c>
      <c r="AL37" s="51">
        <f t="shared" si="8"/>
        <v>12</v>
      </c>
      <c r="AM37" s="51">
        <f t="shared" si="8"/>
        <v>10</v>
      </c>
      <c r="AN37" s="51">
        <f t="shared" si="8"/>
        <v>12</v>
      </c>
      <c r="AO37" s="51">
        <f t="shared" si="8"/>
        <v>8</v>
      </c>
      <c r="AP37" s="51">
        <f t="shared" si="8"/>
        <v>16</v>
      </c>
      <c r="AQ37" s="51">
        <f t="shared" si="8"/>
        <v>10</v>
      </c>
      <c r="AR37" s="51">
        <f t="shared" si="8"/>
        <v>12</v>
      </c>
      <c r="AS37" s="51">
        <f t="shared" si="8"/>
        <v>10</v>
      </c>
      <c r="AT37" s="51">
        <f t="shared" si="8"/>
        <v>20</v>
      </c>
      <c r="AU37" s="51">
        <f t="shared" si="8"/>
        <v>18</v>
      </c>
      <c r="AV37" s="78"/>
      <c r="AW37" s="52"/>
      <c r="AX37" s="52"/>
      <c r="AY37" s="52"/>
      <c r="AZ37" s="52"/>
      <c r="BA37" s="52"/>
      <c r="BB37" s="52"/>
      <c r="BC37" s="52"/>
      <c r="BD37" s="52"/>
      <c r="BE37" s="52"/>
      <c r="BF37" s="31"/>
      <c r="BG37" s="53"/>
      <c r="BH37" s="53"/>
    </row>
    <row r="38" spans="1:60" ht="12.75">
      <c r="A38" s="130"/>
      <c r="B38" s="144"/>
      <c r="C38" s="144"/>
      <c r="D38" s="4" t="s">
        <v>8</v>
      </c>
      <c r="E38" s="54">
        <f>SUM(E40)</f>
        <v>6</v>
      </c>
      <c r="F38" s="54">
        <f aca="true" t="shared" si="9" ref="F38:V38">SUM(F40)</f>
        <v>6</v>
      </c>
      <c r="G38" s="54">
        <f t="shared" si="9"/>
        <v>6</v>
      </c>
      <c r="H38" s="54">
        <f t="shared" si="9"/>
        <v>5</v>
      </c>
      <c r="I38" s="54">
        <f t="shared" si="9"/>
        <v>1</v>
      </c>
      <c r="J38" s="54">
        <f t="shared" si="9"/>
        <v>5</v>
      </c>
      <c r="K38" s="54">
        <f t="shared" si="9"/>
        <v>5</v>
      </c>
      <c r="L38" s="54">
        <f t="shared" si="9"/>
        <v>2</v>
      </c>
      <c r="M38" s="54">
        <f t="shared" si="9"/>
        <v>0</v>
      </c>
      <c r="N38" s="54">
        <f t="shared" si="9"/>
        <v>0</v>
      </c>
      <c r="O38" s="54">
        <f t="shared" si="9"/>
        <v>1</v>
      </c>
      <c r="P38" s="54">
        <f t="shared" si="9"/>
        <v>3</v>
      </c>
      <c r="Q38" s="54">
        <f t="shared" si="9"/>
        <v>3</v>
      </c>
      <c r="R38" s="54">
        <f t="shared" si="9"/>
        <v>3</v>
      </c>
      <c r="S38" s="54">
        <f t="shared" si="9"/>
        <v>3</v>
      </c>
      <c r="T38" s="54">
        <f t="shared" si="9"/>
        <v>3</v>
      </c>
      <c r="U38" s="54">
        <f t="shared" si="9"/>
        <v>0</v>
      </c>
      <c r="V38" s="54">
        <f t="shared" si="9"/>
        <v>0</v>
      </c>
      <c r="W38" s="94"/>
      <c r="X38" s="54">
        <f>SUM(X40)</f>
        <v>1</v>
      </c>
      <c r="Y38" s="54">
        <f>SUM(Y40)</f>
        <v>3</v>
      </c>
      <c r="Z38" s="54">
        <f aca="true" t="shared" si="10" ref="Z38:AU38">SUM(Z40)</f>
        <v>3</v>
      </c>
      <c r="AA38" s="54">
        <f t="shared" si="10"/>
        <v>3</v>
      </c>
      <c r="AB38" s="54">
        <f t="shared" si="10"/>
        <v>3</v>
      </c>
      <c r="AC38" s="54">
        <f t="shared" si="10"/>
        <v>2</v>
      </c>
      <c r="AD38" s="54">
        <f t="shared" si="10"/>
        <v>1</v>
      </c>
      <c r="AE38" s="54">
        <f t="shared" si="10"/>
        <v>0</v>
      </c>
      <c r="AF38" s="54">
        <f t="shared" si="10"/>
        <v>0</v>
      </c>
      <c r="AG38" s="54">
        <f t="shared" si="10"/>
        <v>4</v>
      </c>
      <c r="AH38" s="54">
        <f t="shared" si="10"/>
        <v>4</v>
      </c>
      <c r="AI38" s="54">
        <f t="shared" si="10"/>
        <v>4</v>
      </c>
      <c r="AJ38" s="54">
        <f t="shared" si="10"/>
        <v>4</v>
      </c>
      <c r="AK38" s="54">
        <f t="shared" si="10"/>
        <v>4</v>
      </c>
      <c r="AL38" s="54">
        <f t="shared" si="10"/>
        <v>6</v>
      </c>
      <c r="AM38" s="54">
        <f t="shared" si="10"/>
        <v>5</v>
      </c>
      <c r="AN38" s="54">
        <f t="shared" si="10"/>
        <v>6</v>
      </c>
      <c r="AO38" s="54">
        <f t="shared" si="10"/>
        <v>4</v>
      </c>
      <c r="AP38" s="54">
        <f t="shared" si="10"/>
        <v>8</v>
      </c>
      <c r="AQ38" s="54">
        <f t="shared" si="10"/>
        <v>5</v>
      </c>
      <c r="AR38" s="54">
        <f t="shared" si="10"/>
        <v>6</v>
      </c>
      <c r="AS38" s="54">
        <f t="shared" si="10"/>
        <v>5</v>
      </c>
      <c r="AT38" s="54">
        <f t="shared" si="10"/>
        <v>1</v>
      </c>
      <c r="AU38" s="54">
        <f t="shared" si="10"/>
        <v>0</v>
      </c>
      <c r="AV38" s="80"/>
      <c r="AW38" s="52"/>
      <c r="AX38" s="52"/>
      <c r="AY38" s="52"/>
      <c r="AZ38" s="52"/>
      <c r="BA38" s="52"/>
      <c r="BB38" s="52"/>
      <c r="BC38" s="52"/>
      <c r="BD38" s="52"/>
      <c r="BE38" s="52"/>
      <c r="BF38" s="31"/>
      <c r="BG38" s="53"/>
      <c r="BH38" s="53"/>
    </row>
    <row r="39" spans="1:60" s="58" customFormat="1" ht="12.75">
      <c r="A39" s="130"/>
      <c r="B39" s="72" t="s">
        <v>83</v>
      </c>
      <c r="C39" s="129" t="s">
        <v>100</v>
      </c>
      <c r="D39" s="6" t="s">
        <v>7</v>
      </c>
      <c r="E39" s="56">
        <f>SUM(E57+E41+E43+E58+E49+E45+E47+E51+E53+E55)</f>
        <v>12</v>
      </c>
      <c r="F39" s="56">
        <f aca="true" t="shared" si="11" ref="F39:U39">SUM(F57+F41+F43+F58+F49+F45+F47+F51+F53+F55)</f>
        <v>12</v>
      </c>
      <c r="G39" s="56">
        <f t="shared" si="11"/>
        <v>12</v>
      </c>
      <c r="H39" s="56">
        <f t="shared" si="11"/>
        <v>10</v>
      </c>
      <c r="I39" s="56">
        <f t="shared" si="11"/>
        <v>20</v>
      </c>
      <c r="J39" s="56">
        <f t="shared" si="11"/>
        <v>10</v>
      </c>
      <c r="K39" s="56">
        <f t="shared" si="11"/>
        <v>10</v>
      </c>
      <c r="L39" s="56">
        <f t="shared" si="11"/>
        <v>22</v>
      </c>
      <c r="M39" s="56">
        <f t="shared" si="11"/>
        <v>18</v>
      </c>
      <c r="N39" s="56">
        <f t="shared" si="11"/>
        <v>18</v>
      </c>
      <c r="O39" s="56">
        <f t="shared" si="11"/>
        <v>2</v>
      </c>
      <c r="P39" s="56">
        <f t="shared" si="11"/>
        <v>6</v>
      </c>
      <c r="Q39" s="56">
        <f t="shared" si="11"/>
        <v>6</v>
      </c>
      <c r="R39" s="56">
        <f t="shared" si="11"/>
        <v>6</v>
      </c>
      <c r="S39" s="56">
        <f t="shared" si="11"/>
        <v>24</v>
      </c>
      <c r="T39" s="56">
        <f t="shared" si="11"/>
        <v>24</v>
      </c>
      <c r="U39" s="56">
        <f t="shared" si="11"/>
        <v>0</v>
      </c>
      <c r="V39" s="94"/>
      <c r="W39" s="94"/>
      <c r="X39" s="56">
        <f>SUM(X58+X57+X43+X41+X45+X47+X49+X51+X53+X55)</f>
        <v>2</v>
      </c>
      <c r="Y39" s="56">
        <f aca="true" t="shared" si="12" ref="Y39:AU39">SUM(Y58+Y57+Y43+Y41+Y45+Y47+Y49+Y51+Y53+Y55)</f>
        <v>6</v>
      </c>
      <c r="Z39" s="56">
        <f t="shared" si="12"/>
        <v>6</v>
      </c>
      <c r="AA39" s="56">
        <f t="shared" si="12"/>
        <v>6</v>
      </c>
      <c r="AB39" s="56">
        <f t="shared" si="12"/>
        <v>6</v>
      </c>
      <c r="AC39" s="56">
        <f t="shared" si="12"/>
        <v>22</v>
      </c>
      <c r="AD39" s="56">
        <f t="shared" si="12"/>
        <v>20</v>
      </c>
      <c r="AE39" s="56">
        <f t="shared" si="12"/>
        <v>18</v>
      </c>
      <c r="AF39" s="56">
        <f t="shared" si="12"/>
        <v>18</v>
      </c>
      <c r="AG39" s="56">
        <f t="shared" si="12"/>
        <v>8</v>
      </c>
      <c r="AH39" s="56">
        <f t="shared" si="12"/>
        <v>8</v>
      </c>
      <c r="AI39" s="56">
        <f t="shared" si="12"/>
        <v>8</v>
      </c>
      <c r="AJ39" s="56">
        <f t="shared" si="12"/>
        <v>26</v>
      </c>
      <c r="AK39" s="56">
        <f t="shared" si="12"/>
        <v>26</v>
      </c>
      <c r="AL39" s="56">
        <f t="shared" si="12"/>
        <v>12</v>
      </c>
      <c r="AM39" s="56">
        <f t="shared" si="12"/>
        <v>10</v>
      </c>
      <c r="AN39" s="56">
        <f t="shared" si="12"/>
        <v>12</v>
      </c>
      <c r="AO39" s="56">
        <f t="shared" si="12"/>
        <v>8</v>
      </c>
      <c r="AP39" s="56">
        <f t="shared" si="12"/>
        <v>16</v>
      </c>
      <c r="AQ39" s="56">
        <f t="shared" si="12"/>
        <v>10</v>
      </c>
      <c r="AR39" s="56">
        <f t="shared" si="12"/>
        <v>12</v>
      </c>
      <c r="AS39" s="56">
        <f t="shared" si="12"/>
        <v>10</v>
      </c>
      <c r="AT39" s="56">
        <f t="shared" si="12"/>
        <v>20</v>
      </c>
      <c r="AU39" s="56">
        <f t="shared" si="12"/>
        <v>18</v>
      </c>
      <c r="AV39" s="80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</row>
    <row r="40" spans="1:60" s="58" customFormat="1" ht="12.75">
      <c r="A40" s="130"/>
      <c r="B40" s="73"/>
      <c r="C40" s="129"/>
      <c r="D40" s="7" t="s">
        <v>8</v>
      </c>
      <c r="E40" s="56">
        <f>SUM(E44+E42+E46+E48+E50+E52+E54+E56)</f>
        <v>6</v>
      </c>
      <c r="F40" s="56">
        <f aca="true" t="shared" si="13" ref="F40:V40">SUM(F44+F42+F46+F48+F50+F52+F54+F56)</f>
        <v>6</v>
      </c>
      <c r="G40" s="56">
        <f t="shared" si="13"/>
        <v>6</v>
      </c>
      <c r="H40" s="56">
        <f t="shared" si="13"/>
        <v>5</v>
      </c>
      <c r="I40" s="56">
        <f t="shared" si="13"/>
        <v>1</v>
      </c>
      <c r="J40" s="56">
        <f t="shared" si="13"/>
        <v>5</v>
      </c>
      <c r="K40" s="56">
        <f t="shared" si="13"/>
        <v>5</v>
      </c>
      <c r="L40" s="56">
        <f t="shared" si="13"/>
        <v>2</v>
      </c>
      <c r="M40" s="56">
        <f t="shared" si="13"/>
        <v>0</v>
      </c>
      <c r="N40" s="56">
        <f t="shared" si="13"/>
        <v>0</v>
      </c>
      <c r="O40" s="56">
        <f t="shared" si="13"/>
        <v>1</v>
      </c>
      <c r="P40" s="56">
        <f t="shared" si="13"/>
        <v>3</v>
      </c>
      <c r="Q40" s="56">
        <f t="shared" si="13"/>
        <v>3</v>
      </c>
      <c r="R40" s="56">
        <f t="shared" si="13"/>
        <v>3</v>
      </c>
      <c r="S40" s="56">
        <f t="shared" si="13"/>
        <v>3</v>
      </c>
      <c r="T40" s="56">
        <f t="shared" si="13"/>
        <v>3</v>
      </c>
      <c r="U40" s="56">
        <f t="shared" si="13"/>
        <v>0</v>
      </c>
      <c r="V40" s="56">
        <f t="shared" si="13"/>
        <v>0</v>
      </c>
      <c r="W40" s="94"/>
      <c r="X40" s="56">
        <f>SUM(X42+X44+X46+X48+X50+X52+X54+X56)</f>
        <v>1</v>
      </c>
      <c r="Y40" s="56">
        <f aca="true" t="shared" si="14" ref="Y40:AU40">SUM(Y42+Y44+Y46+Y48+Y50+Y52+Y54+Y56)</f>
        <v>3</v>
      </c>
      <c r="Z40" s="56">
        <f t="shared" si="14"/>
        <v>3</v>
      </c>
      <c r="AA40" s="56">
        <f t="shared" si="14"/>
        <v>3</v>
      </c>
      <c r="AB40" s="56">
        <f t="shared" si="14"/>
        <v>3</v>
      </c>
      <c r="AC40" s="56">
        <f t="shared" si="14"/>
        <v>2</v>
      </c>
      <c r="AD40" s="56">
        <f t="shared" si="14"/>
        <v>1</v>
      </c>
      <c r="AE40" s="56">
        <f t="shared" si="14"/>
        <v>0</v>
      </c>
      <c r="AF40" s="56">
        <f t="shared" si="14"/>
        <v>0</v>
      </c>
      <c r="AG40" s="56">
        <f t="shared" si="14"/>
        <v>4</v>
      </c>
      <c r="AH40" s="56">
        <f t="shared" si="14"/>
        <v>4</v>
      </c>
      <c r="AI40" s="56">
        <f t="shared" si="14"/>
        <v>4</v>
      </c>
      <c r="AJ40" s="56">
        <f t="shared" si="14"/>
        <v>4</v>
      </c>
      <c r="AK40" s="56">
        <f t="shared" si="14"/>
        <v>4</v>
      </c>
      <c r="AL40" s="56">
        <f t="shared" si="14"/>
        <v>6</v>
      </c>
      <c r="AM40" s="56">
        <f t="shared" si="14"/>
        <v>5</v>
      </c>
      <c r="AN40" s="56">
        <f t="shared" si="14"/>
        <v>6</v>
      </c>
      <c r="AO40" s="56">
        <f t="shared" si="14"/>
        <v>4</v>
      </c>
      <c r="AP40" s="56">
        <f t="shared" si="14"/>
        <v>8</v>
      </c>
      <c r="AQ40" s="56">
        <f t="shared" si="14"/>
        <v>5</v>
      </c>
      <c r="AR40" s="56">
        <f t="shared" si="14"/>
        <v>6</v>
      </c>
      <c r="AS40" s="56">
        <f t="shared" si="14"/>
        <v>5</v>
      </c>
      <c r="AT40" s="56">
        <f t="shared" si="14"/>
        <v>1</v>
      </c>
      <c r="AU40" s="56">
        <f t="shared" si="14"/>
        <v>0</v>
      </c>
      <c r="AV40" s="80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</row>
    <row r="41" spans="1:60" s="50" customFormat="1" ht="12.75">
      <c r="A41" s="130"/>
      <c r="B41" s="74" t="s">
        <v>101</v>
      </c>
      <c r="C41" s="111" t="s">
        <v>102</v>
      </c>
      <c r="D41" s="2" t="s">
        <v>7</v>
      </c>
      <c r="E41" s="75">
        <v>6</v>
      </c>
      <c r="F41" s="75">
        <v>6</v>
      </c>
      <c r="G41" s="75">
        <v>6</v>
      </c>
      <c r="H41" s="75">
        <v>6</v>
      </c>
      <c r="I41" s="75">
        <v>2</v>
      </c>
      <c r="J41" s="75">
        <v>4</v>
      </c>
      <c r="K41" s="75">
        <v>6</v>
      </c>
      <c r="L41" s="75">
        <v>4</v>
      </c>
      <c r="M41" s="75"/>
      <c r="N41" s="75"/>
      <c r="O41" s="75"/>
      <c r="P41" s="75"/>
      <c r="Q41" s="75"/>
      <c r="R41" s="75"/>
      <c r="S41" s="75"/>
      <c r="T41" s="75"/>
      <c r="U41" s="96"/>
      <c r="V41" s="94"/>
      <c r="W41" s="94"/>
      <c r="X41" s="94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55"/>
      <c r="AT41" s="55"/>
      <c r="AU41" s="59"/>
      <c r="AV41" s="80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</row>
    <row r="42" spans="1:60" s="50" customFormat="1" ht="16.5" customHeight="1">
      <c r="A42" s="130"/>
      <c r="B42" s="74"/>
      <c r="C42" s="128"/>
      <c r="D42" s="3" t="s">
        <v>8</v>
      </c>
      <c r="E42" s="75">
        <v>3</v>
      </c>
      <c r="F42" s="75">
        <v>3</v>
      </c>
      <c r="G42" s="75">
        <v>3</v>
      </c>
      <c r="H42" s="75">
        <v>3</v>
      </c>
      <c r="I42" s="75">
        <v>1</v>
      </c>
      <c r="J42" s="75">
        <v>2</v>
      </c>
      <c r="K42" s="75">
        <v>3</v>
      </c>
      <c r="L42" s="75">
        <v>2</v>
      </c>
      <c r="M42" s="75"/>
      <c r="N42" s="75"/>
      <c r="O42" s="75"/>
      <c r="P42" s="75"/>
      <c r="Q42" s="75"/>
      <c r="R42" s="75"/>
      <c r="S42" s="75"/>
      <c r="T42" s="75"/>
      <c r="U42" s="96"/>
      <c r="V42" s="94"/>
      <c r="W42" s="94"/>
      <c r="X42" s="94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55"/>
      <c r="AT42" s="55"/>
      <c r="AU42" s="59"/>
      <c r="AV42" s="80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</row>
    <row r="43" spans="1:60" s="50" customFormat="1" ht="16.5" customHeight="1">
      <c r="A43" s="130"/>
      <c r="B43" s="135" t="s">
        <v>103</v>
      </c>
      <c r="C43" s="140" t="s">
        <v>104</v>
      </c>
      <c r="D43" s="2" t="s">
        <v>7</v>
      </c>
      <c r="E43" s="75">
        <v>6</v>
      </c>
      <c r="F43" s="75">
        <v>6</v>
      </c>
      <c r="G43" s="55">
        <v>6</v>
      </c>
      <c r="H43" s="55">
        <v>4</v>
      </c>
      <c r="I43" s="75"/>
      <c r="J43" s="75">
        <v>6</v>
      </c>
      <c r="K43" s="75">
        <v>4</v>
      </c>
      <c r="L43" s="75"/>
      <c r="M43" s="75"/>
      <c r="N43" s="75"/>
      <c r="O43" s="55"/>
      <c r="P43" s="55"/>
      <c r="Q43" s="75"/>
      <c r="R43" s="75"/>
      <c r="S43" s="75"/>
      <c r="T43" s="75"/>
      <c r="U43" s="96"/>
      <c r="V43" s="94"/>
      <c r="W43" s="94"/>
      <c r="X43" s="94"/>
      <c r="Y43" s="75"/>
      <c r="Z43" s="75"/>
      <c r="AA43" s="75"/>
      <c r="AB43" s="75"/>
      <c r="AC43" s="75"/>
      <c r="AD43" s="75"/>
      <c r="AE43" s="55"/>
      <c r="AF43" s="55"/>
      <c r="AG43" s="55"/>
      <c r="AH43" s="75"/>
      <c r="AI43" s="55"/>
      <c r="AJ43" s="55"/>
      <c r="AK43" s="75"/>
      <c r="AL43" s="75"/>
      <c r="AM43" s="75"/>
      <c r="AN43" s="75"/>
      <c r="AO43" s="75"/>
      <c r="AP43" s="75"/>
      <c r="AQ43" s="75"/>
      <c r="AR43" s="75"/>
      <c r="AS43" s="55"/>
      <c r="AT43" s="55"/>
      <c r="AU43" s="59"/>
      <c r="AV43" s="80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</row>
    <row r="44" spans="1:60" s="50" customFormat="1" ht="16.5" customHeight="1">
      <c r="A44" s="130"/>
      <c r="B44" s="100"/>
      <c r="C44" s="100"/>
      <c r="D44" s="3" t="s">
        <v>8</v>
      </c>
      <c r="E44" s="75">
        <v>3</v>
      </c>
      <c r="F44" s="75">
        <v>3</v>
      </c>
      <c r="G44" s="75">
        <v>3</v>
      </c>
      <c r="H44" s="75">
        <v>2</v>
      </c>
      <c r="I44" s="75"/>
      <c r="J44" s="75">
        <v>3</v>
      </c>
      <c r="K44" s="75">
        <v>2</v>
      </c>
      <c r="L44" s="75"/>
      <c r="M44" s="75"/>
      <c r="N44" s="75"/>
      <c r="O44" s="75"/>
      <c r="P44" s="75"/>
      <c r="Q44" s="75"/>
      <c r="R44" s="75"/>
      <c r="S44" s="75"/>
      <c r="T44" s="75"/>
      <c r="U44" s="96"/>
      <c r="V44" s="94"/>
      <c r="W44" s="94"/>
      <c r="X44" s="94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55"/>
      <c r="AT44" s="55"/>
      <c r="AU44" s="59"/>
      <c r="AV44" s="80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</row>
    <row r="45" spans="1:60" s="50" customFormat="1" ht="16.5" customHeight="1">
      <c r="A45" s="130"/>
      <c r="B45" s="84" t="s">
        <v>107</v>
      </c>
      <c r="C45" s="99" t="s">
        <v>105</v>
      </c>
      <c r="D45" s="3" t="s">
        <v>7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96"/>
      <c r="V45" s="94"/>
      <c r="W45" s="94"/>
      <c r="X45" s="94">
        <v>2</v>
      </c>
      <c r="Y45" s="75">
        <v>6</v>
      </c>
      <c r="Z45" s="75">
        <v>6</v>
      </c>
      <c r="AA45" s="75">
        <v>6</v>
      </c>
      <c r="AB45" s="75">
        <v>6</v>
      </c>
      <c r="AC45" s="75">
        <v>4</v>
      </c>
      <c r="AD45" s="75">
        <v>2</v>
      </c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55"/>
      <c r="AT45" s="55"/>
      <c r="AU45" s="59"/>
      <c r="AV45" s="80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</row>
    <row r="46" spans="1:60" s="50" customFormat="1" ht="16.5" customHeight="1">
      <c r="A46" s="130"/>
      <c r="B46" s="82"/>
      <c r="C46" s="100"/>
      <c r="D46" s="3" t="s">
        <v>8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96"/>
      <c r="V46" s="94"/>
      <c r="W46" s="94"/>
      <c r="X46" s="94">
        <v>1</v>
      </c>
      <c r="Y46" s="75">
        <v>3</v>
      </c>
      <c r="Z46" s="75">
        <v>3</v>
      </c>
      <c r="AA46" s="75">
        <v>3</v>
      </c>
      <c r="AB46" s="75">
        <v>3</v>
      </c>
      <c r="AC46" s="75">
        <v>2</v>
      </c>
      <c r="AD46" s="75">
        <v>1</v>
      </c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55"/>
      <c r="AT46" s="55"/>
      <c r="AU46" s="59"/>
      <c r="AV46" s="80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</row>
    <row r="47" spans="1:60" s="50" customFormat="1" ht="16.5" customHeight="1">
      <c r="A47" s="130"/>
      <c r="B47" s="84" t="s">
        <v>108</v>
      </c>
      <c r="C47" s="99" t="s">
        <v>106</v>
      </c>
      <c r="D47" s="3" t="s">
        <v>7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96"/>
      <c r="V47" s="94"/>
      <c r="W47" s="94"/>
      <c r="X47" s="94"/>
      <c r="Y47" s="75"/>
      <c r="Z47" s="75"/>
      <c r="AA47" s="75"/>
      <c r="AB47" s="75"/>
      <c r="AC47" s="75"/>
      <c r="AD47" s="75"/>
      <c r="AE47" s="75"/>
      <c r="AF47" s="75"/>
      <c r="AG47" s="75"/>
      <c r="AH47" s="75">
        <v>2</v>
      </c>
      <c r="AI47" s="75">
        <v>2</v>
      </c>
      <c r="AJ47" s="75">
        <v>2</v>
      </c>
      <c r="AK47" s="75">
        <v>2</v>
      </c>
      <c r="AL47" s="75">
        <v>6</v>
      </c>
      <c r="AM47" s="75">
        <v>4</v>
      </c>
      <c r="AN47" s="75">
        <v>6</v>
      </c>
      <c r="AO47" s="75">
        <v>2</v>
      </c>
      <c r="AP47" s="75">
        <v>2</v>
      </c>
      <c r="AQ47" s="75">
        <v>2</v>
      </c>
      <c r="AR47" s="75">
        <v>2</v>
      </c>
      <c r="AS47" s="55">
        <v>2</v>
      </c>
      <c r="AT47" s="55">
        <v>2</v>
      </c>
      <c r="AU47" s="59"/>
      <c r="AV47" s="80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</row>
    <row r="48" spans="1:60" s="50" customFormat="1" ht="16.5" customHeight="1">
      <c r="A48" s="130"/>
      <c r="B48" s="82"/>
      <c r="C48" s="100"/>
      <c r="D48" s="3" t="s">
        <v>8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96"/>
      <c r="V48" s="94"/>
      <c r="W48" s="94"/>
      <c r="X48" s="94"/>
      <c r="Y48" s="75"/>
      <c r="Z48" s="75"/>
      <c r="AA48" s="75"/>
      <c r="AB48" s="75"/>
      <c r="AC48" s="75"/>
      <c r="AD48" s="75"/>
      <c r="AE48" s="75"/>
      <c r="AF48" s="75"/>
      <c r="AG48" s="75"/>
      <c r="AH48" s="75">
        <v>1</v>
      </c>
      <c r="AI48" s="75">
        <v>1</v>
      </c>
      <c r="AJ48" s="75">
        <v>1</v>
      </c>
      <c r="AK48" s="75">
        <v>1</v>
      </c>
      <c r="AL48" s="75">
        <v>3</v>
      </c>
      <c r="AM48" s="75">
        <v>2</v>
      </c>
      <c r="AN48" s="75">
        <v>3</v>
      </c>
      <c r="AO48" s="75">
        <v>1</v>
      </c>
      <c r="AP48" s="75">
        <v>1</v>
      </c>
      <c r="AQ48" s="75">
        <v>1</v>
      </c>
      <c r="AR48" s="75">
        <v>1</v>
      </c>
      <c r="AS48" s="55">
        <v>1</v>
      </c>
      <c r="AT48" s="55">
        <v>1</v>
      </c>
      <c r="AU48" s="59"/>
      <c r="AV48" s="80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</row>
    <row r="49" spans="1:60" s="50" customFormat="1" ht="16.5" customHeight="1">
      <c r="A49" s="130"/>
      <c r="B49" s="99" t="s">
        <v>109</v>
      </c>
      <c r="C49" s="99" t="s">
        <v>110</v>
      </c>
      <c r="D49" s="3" t="s">
        <v>7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>
        <v>2</v>
      </c>
      <c r="P49" s="75">
        <v>6</v>
      </c>
      <c r="Q49" s="75">
        <v>6</v>
      </c>
      <c r="R49" s="75">
        <v>6</v>
      </c>
      <c r="S49" s="75">
        <v>6</v>
      </c>
      <c r="T49" s="75">
        <v>6</v>
      </c>
      <c r="U49" s="96"/>
      <c r="V49" s="94"/>
      <c r="W49" s="94"/>
      <c r="X49" s="94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55"/>
      <c r="AT49" s="55"/>
      <c r="AU49" s="59"/>
      <c r="AV49" s="80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</row>
    <row r="50" spans="1:60" s="50" customFormat="1" ht="16.5" customHeight="1">
      <c r="A50" s="130"/>
      <c r="B50" s="100"/>
      <c r="C50" s="100"/>
      <c r="D50" s="3" t="s">
        <v>8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>
        <v>1</v>
      </c>
      <c r="P50" s="75">
        <v>3</v>
      </c>
      <c r="Q50" s="75">
        <v>3</v>
      </c>
      <c r="R50" s="75">
        <v>3</v>
      </c>
      <c r="S50" s="75">
        <v>3</v>
      </c>
      <c r="T50" s="75">
        <v>3</v>
      </c>
      <c r="U50" s="96"/>
      <c r="V50" s="94"/>
      <c r="W50" s="94"/>
      <c r="X50" s="9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55"/>
      <c r="AT50" s="55"/>
      <c r="AU50" s="59"/>
      <c r="AV50" s="80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</row>
    <row r="51" spans="1:60" s="50" customFormat="1" ht="16.5" customHeight="1">
      <c r="A51" s="130"/>
      <c r="B51" s="99" t="s">
        <v>114</v>
      </c>
      <c r="C51" s="99" t="s">
        <v>111</v>
      </c>
      <c r="D51" s="3" t="s">
        <v>7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96"/>
      <c r="V51" s="94"/>
      <c r="W51" s="94"/>
      <c r="X51" s="94"/>
      <c r="Y51" s="75"/>
      <c r="Z51" s="75"/>
      <c r="AA51" s="75"/>
      <c r="AB51" s="75"/>
      <c r="AC51" s="75"/>
      <c r="AD51" s="75"/>
      <c r="AE51" s="75"/>
      <c r="AF51" s="75"/>
      <c r="AG51" s="75">
        <v>8</v>
      </c>
      <c r="AH51" s="75">
        <v>6</v>
      </c>
      <c r="AI51" s="75">
        <v>6</v>
      </c>
      <c r="AJ51" s="75">
        <v>6</v>
      </c>
      <c r="AK51" s="75">
        <v>6</v>
      </c>
      <c r="AL51" s="75"/>
      <c r="AM51" s="75"/>
      <c r="AN51" s="75"/>
      <c r="AO51" s="75"/>
      <c r="AP51" s="75"/>
      <c r="AQ51" s="75"/>
      <c r="AR51" s="75"/>
      <c r="AS51" s="55"/>
      <c r="AT51" s="55"/>
      <c r="AU51" s="59"/>
      <c r="AV51" s="80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</row>
    <row r="52" spans="1:60" s="50" customFormat="1" ht="16.5" customHeight="1">
      <c r="A52" s="130"/>
      <c r="B52" s="100"/>
      <c r="C52" s="100"/>
      <c r="D52" s="3" t="s">
        <v>8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96"/>
      <c r="V52" s="94"/>
      <c r="W52" s="94"/>
      <c r="X52" s="94"/>
      <c r="Y52" s="75"/>
      <c r="Z52" s="75"/>
      <c r="AA52" s="75"/>
      <c r="AB52" s="75"/>
      <c r="AC52" s="75"/>
      <c r="AD52" s="75"/>
      <c r="AE52" s="75"/>
      <c r="AF52" s="75"/>
      <c r="AG52" s="75">
        <v>4</v>
      </c>
      <c r="AH52" s="75">
        <v>3</v>
      </c>
      <c r="AI52" s="75">
        <v>3</v>
      </c>
      <c r="AJ52" s="75">
        <v>3</v>
      </c>
      <c r="AK52" s="75">
        <v>3</v>
      </c>
      <c r="AL52" s="75"/>
      <c r="AM52" s="75"/>
      <c r="AN52" s="75"/>
      <c r="AO52" s="75"/>
      <c r="AP52" s="75"/>
      <c r="AQ52" s="75"/>
      <c r="AR52" s="75"/>
      <c r="AS52" s="55"/>
      <c r="AT52" s="55"/>
      <c r="AU52" s="59"/>
      <c r="AV52" s="80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</row>
    <row r="53" spans="1:60" s="50" customFormat="1" ht="16.5" customHeight="1">
      <c r="A53" s="130"/>
      <c r="B53" s="99" t="s">
        <v>115</v>
      </c>
      <c r="C53" s="99" t="s">
        <v>112</v>
      </c>
      <c r="D53" s="3" t="s">
        <v>7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96"/>
      <c r="V53" s="94"/>
      <c r="W53" s="94"/>
      <c r="X53" s="94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>
        <v>6</v>
      </c>
      <c r="AM53" s="75">
        <v>6</v>
      </c>
      <c r="AN53" s="75">
        <v>6</v>
      </c>
      <c r="AO53" s="75">
        <v>6</v>
      </c>
      <c r="AP53" s="75">
        <v>8</v>
      </c>
      <c r="AQ53" s="75"/>
      <c r="AR53" s="75"/>
      <c r="AS53" s="55"/>
      <c r="AT53" s="55"/>
      <c r="AU53" s="59"/>
      <c r="AV53" s="80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</row>
    <row r="54" spans="1:60" s="50" customFormat="1" ht="16.5" customHeight="1">
      <c r="A54" s="130"/>
      <c r="B54" s="100"/>
      <c r="C54" s="100"/>
      <c r="D54" s="3" t="s">
        <v>8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96"/>
      <c r="V54" s="94"/>
      <c r="W54" s="94"/>
      <c r="X54" s="94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>
        <v>3</v>
      </c>
      <c r="AM54" s="75">
        <v>3</v>
      </c>
      <c r="AN54" s="75">
        <v>3</v>
      </c>
      <c r="AO54" s="75">
        <v>3</v>
      </c>
      <c r="AP54" s="75">
        <v>4</v>
      </c>
      <c r="AQ54" s="75"/>
      <c r="AR54" s="75"/>
      <c r="AS54" s="55"/>
      <c r="AT54" s="55"/>
      <c r="AU54" s="59"/>
      <c r="AV54" s="80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</row>
    <row r="55" spans="1:60" s="50" customFormat="1" ht="16.5" customHeight="1">
      <c r="A55" s="130"/>
      <c r="B55" s="99" t="s">
        <v>116</v>
      </c>
      <c r="C55" s="99" t="s">
        <v>113</v>
      </c>
      <c r="D55" s="3" t="s">
        <v>7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96"/>
      <c r="V55" s="94"/>
      <c r="W55" s="94"/>
      <c r="X55" s="94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>
        <v>6</v>
      </c>
      <c r="AQ55" s="75">
        <v>8</v>
      </c>
      <c r="AR55" s="75">
        <v>10</v>
      </c>
      <c r="AS55" s="55">
        <v>8</v>
      </c>
      <c r="AT55" s="55"/>
      <c r="AU55" s="59"/>
      <c r="AV55" s="80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</row>
    <row r="56" spans="1:60" s="50" customFormat="1" ht="16.5" customHeight="1">
      <c r="A56" s="130"/>
      <c r="B56" s="100"/>
      <c r="C56" s="100"/>
      <c r="D56" s="3" t="s">
        <v>8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96"/>
      <c r="V56" s="94"/>
      <c r="W56" s="94"/>
      <c r="X56" s="94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>
        <v>3</v>
      </c>
      <c r="AQ56" s="75">
        <v>4</v>
      </c>
      <c r="AR56" s="75">
        <v>5</v>
      </c>
      <c r="AS56" s="55">
        <v>4</v>
      </c>
      <c r="AT56" s="55"/>
      <c r="AU56" s="59"/>
      <c r="AV56" s="80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</row>
    <row r="57" spans="1:60" s="50" customFormat="1" ht="16.5" customHeight="1">
      <c r="A57" s="130"/>
      <c r="B57" s="86"/>
      <c r="C57" s="86" t="s">
        <v>66</v>
      </c>
      <c r="D57" s="3"/>
      <c r="E57" s="75"/>
      <c r="F57" s="75"/>
      <c r="G57" s="75"/>
      <c r="H57" s="75"/>
      <c r="I57" s="60">
        <v>18</v>
      </c>
      <c r="J57" s="75"/>
      <c r="K57" s="75"/>
      <c r="L57" s="60">
        <v>18</v>
      </c>
      <c r="M57" s="60">
        <v>18</v>
      </c>
      <c r="N57" s="60">
        <v>18</v>
      </c>
      <c r="O57" s="75"/>
      <c r="P57" s="75"/>
      <c r="Q57" s="75"/>
      <c r="R57" s="75"/>
      <c r="S57" s="60">
        <v>18</v>
      </c>
      <c r="T57" s="60">
        <v>18</v>
      </c>
      <c r="U57" s="96"/>
      <c r="V57" s="94"/>
      <c r="W57" s="94"/>
      <c r="X57" s="94"/>
      <c r="Y57" s="75"/>
      <c r="Z57" s="75"/>
      <c r="AA57" s="75"/>
      <c r="AB57" s="75"/>
      <c r="AC57" s="60">
        <v>18</v>
      </c>
      <c r="AD57" s="60">
        <v>18</v>
      </c>
      <c r="AE57" s="60">
        <v>18</v>
      </c>
      <c r="AF57" s="60">
        <v>18</v>
      </c>
      <c r="AG57" s="75"/>
      <c r="AH57" s="75"/>
      <c r="AI57" s="75"/>
      <c r="AJ57" s="60">
        <v>18</v>
      </c>
      <c r="AK57" s="60">
        <v>18</v>
      </c>
      <c r="AL57" s="75"/>
      <c r="AM57" s="75"/>
      <c r="AN57" s="75"/>
      <c r="AO57" s="75"/>
      <c r="AP57" s="75"/>
      <c r="AQ57" s="75"/>
      <c r="AR57" s="75"/>
      <c r="AS57" s="55"/>
      <c r="AT57" s="60">
        <v>18</v>
      </c>
      <c r="AU57" s="87">
        <v>18</v>
      </c>
      <c r="AV57" s="80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</row>
    <row r="58" spans="1:60" s="50" customFormat="1" ht="16.5" customHeight="1">
      <c r="A58" s="130"/>
      <c r="B58" s="83"/>
      <c r="C58" s="82" t="s">
        <v>67</v>
      </c>
      <c r="D58" s="8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96"/>
      <c r="V58" s="94"/>
      <c r="W58" s="94"/>
      <c r="X58" s="94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55"/>
      <c r="AT58" s="55"/>
      <c r="AU58" s="59"/>
      <c r="AV58" s="80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</row>
    <row r="59" spans="1:60" ht="15" customHeight="1">
      <c r="A59" s="130"/>
      <c r="B59" s="137" t="s">
        <v>11</v>
      </c>
      <c r="C59" s="138"/>
      <c r="D59" s="139"/>
      <c r="E59" s="39">
        <f>SUM(E7+E29+E37)</f>
        <v>18</v>
      </c>
      <c r="F59" s="39">
        <f aca="true" t="shared" si="15" ref="F59:T59">SUM(F7+F29+F37)</f>
        <v>36</v>
      </c>
      <c r="G59" s="39">
        <f t="shared" si="15"/>
        <v>36</v>
      </c>
      <c r="H59" s="39">
        <f t="shared" si="15"/>
        <v>36</v>
      </c>
      <c r="I59" s="39">
        <f t="shared" si="15"/>
        <v>36</v>
      </c>
      <c r="J59" s="39">
        <f t="shared" si="15"/>
        <v>36</v>
      </c>
      <c r="K59" s="39">
        <f t="shared" si="15"/>
        <v>36</v>
      </c>
      <c r="L59" s="39">
        <f t="shared" si="15"/>
        <v>36</v>
      </c>
      <c r="M59" s="39">
        <f t="shared" si="15"/>
        <v>36</v>
      </c>
      <c r="N59" s="39">
        <f t="shared" si="15"/>
        <v>36</v>
      </c>
      <c r="O59" s="39">
        <f t="shared" si="15"/>
        <v>36</v>
      </c>
      <c r="P59" s="39">
        <f t="shared" si="15"/>
        <v>36</v>
      </c>
      <c r="Q59" s="39">
        <f t="shared" si="15"/>
        <v>36</v>
      </c>
      <c r="R59" s="39">
        <f t="shared" si="15"/>
        <v>36</v>
      </c>
      <c r="S59" s="39">
        <f t="shared" si="15"/>
        <v>36</v>
      </c>
      <c r="T59" s="39">
        <f t="shared" si="15"/>
        <v>36</v>
      </c>
      <c r="U59" s="39">
        <f>SUM(U7+U29+U37)</f>
        <v>0</v>
      </c>
      <c r="V59" s="39">
        <f>SUM(V7+V29+V37)</f>
        <v>18</v>
      </c>
      <c r="W59" s="92"/>
      <c r="X59" s="39">
        <f>SUM(X7+X29+X37)</f>
        <v>18</v>
      </c>
      <c r="Y59" s="39">
        <f aca="true" t="shared" si="16" ref="Y59:AU59">SUM(Y7+Y29+Y37)</f>
        <v>36</v>
      </c>
      <c r="Z59" s="39">
        <f t="shared" si="16"/>
        <v>36</v>
      </c>
      <c r="AA59" s="39">
        <f t="shared" si="16"/>
        <v>36</v>
      </c>
      <c r="AB59" s="39">
        <f t="shared" si="16"/>
        <v>36</v>
      </c>
      <c r="AC59" s="39">
        <f t="shared" si="16"/>
        <v>36</v>
      </c>
      <c r="AD59" s="39">
        <f t="shared" si="16"/>
        <v>36</v>
      </c>
      <c r="AE59" s="39">
        <f t="shared" si="16"/>
        <v>36</v>
      </c>
      <c r="AF59" s="39">
        <f t="shared" si="16"/>
        <v>36</v>
      </c>
      <c r="AG59" s="39">
        <f t="shared" si="16"/>
        <v>36</v>
      </c>
      <c r="AH59" s="39">
        <f t="shared" si="16"/>
        <v>36</v>
      </c>
      <c r="AI59" s="39">
        <f t="shared" si="16"/>
        <v>36</v>
      </c>
      <c r="AJ59" s="39">
        <f t="shared" si="16"/>
        <v>36</v>
      </c>
      <c r="AK59" s="39">
        <f t="shared" si="16"/>
        <v>36</v>
      </c>
      <c r="AL59" s="39">
        <f t="shared" si="16"/>
        <v>36</v>
      </c>
      <c r="AM59" s="39">
        <f t="shared" si="16"/>
        <v>36</v>
      </c>
      <c r="AN59" s="39">
        <f t="shared" si="16"/>
        <v>36</v>
      </c>
      <c r="AO59" s="39">
        <f t="shared" si="16"/>
        <v>36</v>
      </c>
      <c r="AP59" s="39">
        <f t="shared" si="16"/>
        <v>36</v>
      </c>
      <c r="AQ59" s="39">
        <f t="shared" si="16"/>
        <v>36</v>
      </c>
      <c r="AR59" s="39">
        <f t="shared" si="16"/>
        <v>36</v>
      </c>
      <c r="AS59" s="39">
        <f t="shared" si="16"/>
        <v>36</v>
      </c>
      <c r="AT59" s="39">
        <f t="shared" si="16"/>
        <v>36</v>
      </c>
      <c r="AU59" s="39">
        <f t="shared" si="16"/>
        <v>36</v>
      </c>
      <c r="AV59" s="78"/>
      <c r="AW59" s="52"/>
      <c r="AX59" s="52"/>
      <c r="AY59" s="52"/>
      <c r="AZ59" s="52"/>
      <c r="BA59" s="52"/>
      <c r="BB59" s="52"/>
      <c r="BC59" s="52"/>
      <c r="BD59" s="52"/>
      <c r="BE59" s="52"/>
      <c r="BF59" s="31"/>
      <c r="BG59" s="53"/>
      <c r="BH59" s="53"/>
    </row>
    <row r="60" spans="1:60" ht="13.5" customHeight="1">
      <c r="A60" s="130"/>
      <c r="B60" s="132" t="s">
        <v>12</v>
      </c>
      <c r="C60" s="133"/>
      <c r="D60" s="134"/>
      <c r="E60" s="54">
        <f>SUM(E8+E30+E38)</f>
        <v>9</v>
      </c>
      <c r="F60" s="54">
        <f aca="true" t="shared" si="17" ref="F60:V60">SUM(F8+F30+F38)</f>
        <v>18</v>
      </c>
      <c r="G60" s="54">
        <f t="shared" si="17"/>
        <v>18</v>
      </c>
      <c r="H60" s="54">
        <f t="shared" si="17"/>
        <v>18</v>
      </c>
      <c r="I60" s="54">
        <f t="shared" si="17"/>
        <v>9</v>
      </c>
      <c r="J60" s="54">
        <f>SUM(J8+J30+J38)</f>
        <v>18</v>
      </c>
      <c r="K60" s="54">
        <f t="shared" si="17"/>
        <v>18</v>
      </c>
      <c r="L60" s="54">
        <f t="shared" si="17"/>
        <v>9</v>
      </c>
      <c r="M60" s="54">
        <f t="shared" si="17"/>
        <v>9</v>
      </c>
      <c r="N60" s="54">
        <f t="shared" si="17"/>
        <v>9</v>
      </c>
      <c r="O60" s="54">
        <f t="shared" si="17"/>
        <v>18</v>
      </c>
      <c r="P60" s="54">
        <f t="shared" si="17"/>
        <v>18</v>
      </c>
      <c r="Q60" s="54">
        <f t="shared" si="17"/>
        <v>18</v>
      </c>
      <c r="R60" s="54">
        <f t="shared" si="17"/>
        <v>18</v>
      </c>
      <c r="S60" s="54">
        <f t="shared" si="17"/>
        <v>9</v>
      </c>
      <c r="T60" s="54">
        <f t="shared" si="17"/>
        <v>9</v>
      </c>
      <c r="U60" s="54">
        <f t="shared" si="17"/>
        <v>0</v>
      </c>
      <c r="V60" s="54">
        <f t="shared" si="17"/>
        <v>9</v>
      </c>
      <c r="W60" s="94"/>
      <c r="X60" s="94">
        <f>SUM(X30+X38+X8)</f>
        <v>9</v>
      </c>
      <c r="Y60" s="94">
        <f aca="true" t="shared" si="18" ref="Y60:AU60">SUM(Y30+Y38+Y8)</f>
        <v>18</v>
      </c>
      <c r="Z60" s="94">
        <f t="shared" si="18"/>
        <v>18</v>
      </c>
      <c r="AA60" s="94">
        <f t="shared" si="18"/>
        <v>18</v>
      </c>
      <c r="AB60" s="94">
        <f t="shared" si="18"/>
        <v>18</v>
      </c>
      <c r="AC60" s="94">
        <f t="shared" si="18"/>
        <v>9</v>
      </c>
      <c r="AD60" s="94">
        <f t="shared" si="18"/>
        <v>9</v>
      </c>
      <c r="AE60" s="94">
        <f t="shared" si="18"/>
        <v>9</v>
      </c>
      <c r="AF60" s="94">
        <f t="shared" si="18"/>
        <v>9</v>
      </c>
      <c r="AG60" s="94">
        <f t="shared" si="18"/>
        <v>18</v>
      </c>
      <c r="AH60" s="94">
        <f t="shared" si="18"/>
        <v>18</v>
      </c>
      <c r="AI60" s="94">
        <f t="shared" si="18"/>
        <v>18</v>
      </c>
      <c r="AJ60" s="94">
        <f t="shared" si="18"/>
        <v>9</v>
      </c>
      <c r="AK60" s="94">
        <f t="shared" si="18"/>
        <v>9</v>
      </c>
      <c r="AL60" s="94">
        <f t="shared" si="18"/>
        <v>18</v>
      </c>
      <c r="AM60" s="94">
        <f t="shared" si="18"/>
        <v>18</v>
      </c>
      <c r="AN60" s="94">
        <f t="shared" si="18"/>
        <v>18</v>
      </c>
      <c r="AO60" s="94">
        <f t="shared" si="18"/>
        <v>18</v>
      </c>
      <c r="AP60" s="94">
        <f t="shared" si="18"/>
        <v>18</v>
      </c>
      <c r="AQ60" s="94">
        <f t="shared" si="18"/>
        <v>18</v>
      </c>
      <c r="AR60" s="94">
        <f t="shared" si="18"/>
        <v>18</v>
      </c>
      <c r="AS60" s="94">
        <f t="shared" si="18"/>
        <v>18</v>
      </c>
      <c r="AT60" s="94">
        <f t="shared" si="18"/>
        <v>9</v>
      </c>
      <c r="AU60" s="94">
        <f t="shared" si="18"/>
        <v>9</v>
      </c>
      <c r="AV60" s="78"/>
      <c r="AW60" s="52"/>
      <c r="AX60" s="52"/>
      <c r="AY60" s="52"/>
      <c r="AZ60" s="52"/>
      <c r="BA60" s="52"/>
      <c r="BB60" s="52"/>
      <c r="BC60" s="52"/>
      <c r="BD60" s="52"/>
      <c r="BE60" s="52"/>
      <c r="BF60" s="31"/>
      <c r="BG60" s="53"/>
      <c r="BH60" s="53"/>
    </row>
    <row r="61" spans="1:60" ht="12.75" customHeight="1">
      <c r="A61" s="131"/>
      <c r="B61" s="132" t="s">
        <v>10</v>
      </c>
      <c r="C61" s="133"/>
      <c r="D61" s="134"/>
      <c r="E61" s="39">
        <f aca="true" t="shared" si="19" ref="E61:V61">SUM(E59+E60)</f>
        <v>27</v>
      </c>
      <c r="F61" s="39">
        <f t="shared" si="19"/>
        <v>54</v>
      </c>
      <c r="G61" s="39">
        <f t="shared" si="19"/>
        <v>54</v>
      </c>
      <c r="H61" s="39">
        <f t="shared" si="19"/>
        <v>54</v>
      </c>
      <c r="I61" s="39">
        <f t="shared" si="19"/>
        <v>45</v>
      </c>
      <c r="J61" s="39">
        <f t="shared" si="19"/>
        <v>54</v>
      </c>
      <c r="K61" s="39">
        <f t="shared" si="19"/>
        <v>54</v>
      </c>
      <c r="L61" s="39">
        <f t="shared" si="19"/>
        <v>45</v>
      </c>
      <c r="M61" s="39">
        <f t="shared" si="19"/>
        <v>45</v>
      </c>
      <c r="N61" s="39">
        <f t="shared" si="19"/>
        <v>45</v>
      </c>
      <c r="O61" s="39">
        <f t="shared" si="19"/>
        <v>54</v>
      </c>
      <c r="P61" s="39">
        <f t="shared" si="19"/>
        <v>54</v>
      </c>
      <c r="Q61" s="39">
        <f t="shared" si="19"/>
        <v>54</v>
      </c>
      <c r="R61" s="39">
        <f t="shared" si="19"/>
        <v>54</v>
      </c>
      <c r="S61" s="39">
        <f t="shared" si="19"/>
        <v>45</v>
      </c>
      <c r="T61" s="39">
        <f t="shared" si="19"/>
        <v>45</v>
      </c>
      <c r="U61" s="62">
        <f t="shared" si="19"/>
        <v>0</v>
      </c>
      <c r="V61" s="92">
        <f t="shared" si="19"/>
        <v>27</v>
      </c>
      <c r="W61" s="92"/>
      <c r="X61" s="92"/>
      <c r="Y61" s="39">
        <f aca="true" t="shared" si="20" ref="Y61:AU61">SUM(Y59+Y60)</f>
        <v>54</v>
      </c>
      <c r="Z61" s="39">
        <f t="shared" si="20"/>
        <v>54</v>
      </c>
      <c r="AA61" s="39">
        <f t="shared" si="20"/>
        <v>54</v>
      </c>
      <c r="AB61" s="39">
        <f t="shared" si="20"/>
        <v>54</v>
      </c>
      <c r="AC61" s="39">
        <f t="shared" si="20"/>
        <v>45</v>
      </c>
      <c r="AD61" s="39">
        <f t="shared" si="20"/>
        <v>45</v>
      </c>
      <c r="AE61" s="39">
        <f t="shared" si="20"/>
        <v>45</v>
      </c>
      <c r="AF61" s="39">
        <f t="shared" si="20"/>
        <v>45</v>
      </c>
      <c r="AG61" s="39">
        <f t="shared" si="20"/>
        <v>54</v>
      </c>
      <c r="AH61" s="39">
        <f t="shared" si="20"/>
        <v>54</v>
      </c>
      <c r="AI61" s="39">
        <f t="shared" si="20"/>
        <v>54</v>
      </c>
      <c r="AJ61" s="39">
        <f t="shared" si="20"/>
        <v>45</v>
      </c>
      <c r="AK61" s="39">
        <f t="shared" si="20"/>
        <v>45</v>
      </c>
      <c r="AL61" s="39">
        <f t="shared" si="20"/>
        <v>54</v>
      </c>
      <c r="AM61" s="39">
        <f t="shared" si="20"/>
        <v>54</v>
      </c>
      <c r="AN61" s="39">
        <f t="shared" si="20"/>
        <v>54</v>
      </c>
      <c r="AO61" s="39">
        <f t="shared" si="20"/>
        <v>54</v>
      </c>
      <c r="AP61" s="39">
        <f t="shared" si="20"/>
        <v>54</v>
      </c>
      <c r="AQ61" s="39">
        <f t="shared" si="20"/>
        <v>54</v>
      </c>
      <c r="AR61" s="39">
        <f t="shared" si="20"/>
        <v>54</v>
      </c>
      <c r="AS61" s="44">
        <f t="shared" si="20"/>
        <v>54</v>
      </c>
      <c r="AT61" s="44">
        <f t="shared" si="20"/>
        <v>45</v>
      </c>
      <c r="AU61" s="39">
        <f t="shared" si="20"/>
        <v>45</v>
      </c>
      <c r="AV61" s="79"/>
      <c r="AW61" s="52"/>
      <c r="AX61" s="52"/>
      <c r="AY61" s="52"/>
      <c r="AZ61" s="52"/>
      <c r="BA61" s="52"/>
      <c r="BB61" s="52"/>
      <c r="BC61" s="52"/>
      <c r="BD61" s="52"/>
      <c r="BE61" s="52"/>
      <c r="BF61" s="31"/>
      <c r="BG61" s="141"/>
      <c r="BH61" s="142"/>
    </row>
    <row r="62" spans="8:51" ht="12.75">
      <c r="H62" s="63">
        <v>24</v>
      </c>
      <c r="I62" s="61"/>
      <c r="N62" s="64"/>
      <c r="O62" s="61"/>
      <c r="P62" s="61"/>
      <c r="Q62" s="61"/>
      <c r="R62" s="61"/>
      <c r="S62" s="61"/>
      <c r="T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U62" s="61"/>
      <c r="AV62" s="61"/>
      <c r="AW62" s="61"/>
      <c r="AX62" s="61"/>
      <c r="AY62" s="61"/>
    </row>
    <row r="63" spans="20:51" ht="12.75">
      <c r="T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U63" s="61"/>
      <c r="AV63" s="61"/>
      <c r="AW63" s="61"/>
      <c r="AX63" s="61"/>
      <c r="AY63" s="61"/>
    </row>
    <row r="64" spans="5:51" ht="12.75">
      <c r="E64" s="8">
        <v>30</v>
      </c>
      <c r="F64" s="8">
        <v>36</v>
      </c>
      <c r="H64" s="8">
        <v>36</v>
      </c>
      <c r="T64" s="61"/>
      <c r="V64" s="61"/>
      <c r="W64" s="61"/>
      <c r="X64" s="61"/>
      <c r="Y64" s="66"/>
      <c r="Z64" s="8" t="s">
        <v>14</v>
      </c>
      <c r="AH64" s="61"/>
      <c r="AU64" s="61"/>
      <c r="AV64" s="61"/>
      <c r="AW64" s="61"/>
      <c r="AX64" s="61"/>
      <c r="AY64" s="61"/>
    </row>
    <row r="65" spans="5:51" ht="12.75">
      <c r="E65" s="8">
        <v>15</v>
      </c>
      <c r="F65" s="8">
        <v>18</v>
      </c>
      <c r="H65" s="8">
        <v>0</v>
      </c>
      <c r="T65" s="61"/>
      <c r="V65" s="61"/>
      <c r="W65" s="61"/>
      <c r="X65" s="61"/>
      <c r="AH65" s="61"/>
      <c r="AU65" s="61"/>
      <c r="AV65" s="61"/>
      <c r="AW65" s="61"/>
      <c r="AX65" s="61"/>
      <c r="AY65" s="61"/>
    </row>
    <row r="66" spans="5:51" ht="12.75">
      <c r="E66" s="8">
        <v>45</v>
      </c>
      <c r="F66" s="8">
        <v>56</v>
      </c>
      <c r="H66" s="8">
        <v>36</v>
      </c>
      <c r="T66" s="61"/>
      <c r="V66" s="61"/>
      <c r="W66" s="61"/>
      <c r="X66" s="61"/>
      <c r="Y66" s="63"/>
      <c r="Z66" s="8" t="s">
        <v>15</v>
      </c>
      <c r="AH66" s="61"/>
      <c r="AU66" s="61"/>
      <c r="AV66" s="61"/>
      <c r="AW66" s="61"/>
      <c r="AX66" s="61"/>
      <c r="AY66" s="61"/>
    </row>
    <row r="67" spans="1:51" ht="12.75">
      <c r="A67" s="67"/>
      <c r="T67" s="61"/>
      <c r="V67" s="61"/>
      <c r="W67" s="61"/>
      <c r="X67" s="61"/>
      <c r="AH67" s="61"/>
      <c r="AU67" s="61"/>
      <c r="AV67" s="61"/>
      <c r="AW67" s="61"/>
      <c r="AX67" s="61"/>
      <c r="AY67" s="61"/>
    </row>
    <row r="68" spans="20:51" ht="12.75">
      <c r="T68" s="61"/>
      <c r="V68" s="61"/>
      <c r="W68" s="61"/>
      <c r="X68" s="34"/>
      <c r="Y68" s="68"/>
      <c r="Z68" s="8" t="s">
        <v>17</v>
      </c>
      <c r="AH68" s="61"/>
      <c r="AU68" s="61"/>
      <c r="AV68" s="61"/>
      <c r="AW68" s="61"/>
      <c r="AX68" s="61"/>
      <c r="AY68" s="61"/>
    </row>
    <row r="69" spans="20:51" ht="12.75">
      <c r="T69" s="61"/>
      <c r="V69" s="61"/>
      <c r="W69" s="61"/>
      <c r="X69" s="61"/>
      <c r="AH69" s="61"/>
      <c r="AU69" s="61"/>
      <c r="AV69" s="61"/>
      <c r="AW69" s="61"/>
      <c r="AX69" s="61"/>
      <c r="AY69" s="61"/>
    </row>
    <row r="70" spans="20:51" ht="12.75">
      <c r="T70" s="61"/>
      <c r="V70" s="61"/>
      <c r="W70" s="61"/>
      <c r="X70" s="61"/>
      <c r="Y70" s="69"/>
      <c r="Z70" s="8" t="s">
        <v>61</v>
      </c>
      <c r="AH70" s="61"/>
      <c r="AU70" s="61"/>
      <c r="AV70" s="61"/>
      <c r="AW70" s="61"/>
      <c r="AX70" s="61"/>
      <c r="AY70" s="61"/>
    </row>
    <row r="71" spans="20:51" ht="12.75">
      <c r="T71" s="61"/>
      <c r="V71" s="61"/>
      <c r="W71" s="61"/>
      <c r="X71" s="61"/>
      <c r="AH71" s="61"/>
      <c r="AU71" s="61"/>
      <c r="AV71" s="61"/>
      <c r="AW71" s="61"/>
      <c r="AX71" s="61"/>
      <c r="AY71" s="61"/>
    </row>
    <row r="72" spans="20:51" ht="12.75">
      <c r="T72" s="61"/>
      <c r="V72" s="61"/>
      <c r="W72" s="61"/>
      <c r="X72" s="61"/>
      <c r="Y72" s="70"/>
      <c r="Z72" s="136" t="s">
        <v>68</v>
      </c>
      <c r="AA72" s="136"/>
      <c r="AB72" s="136"/>
      <c r="AC72" s="136"/>
      <c r="AH72" s="61"/>
      <c r="AU72" s="61"/>
      <c r="AV72" s="61"/>
      <c r="AW72" s="61"/>
      <c r="AX72" s="61"/>
      <c r="AY72" s="61"/>
    </row>
    <row r="73" spans="20:51" ht="12.75">
      <c r="T73" s="61"/>
      <c r="V73" s="61"/>
      <c r="W73" s="61"/>
      <c r="X73" s="61"/>
      <c r="AH73" s="61"/>
      <c r="AU73" s="61"/>
      <c r="AV73" s="61"/>
      <c r="AW73" s="61"/>
      <c r="AX73" s="61"/>
      <c r="AY73" s="61"/>
    </row>
    <row r="74" spans="20:51" ht="12.75">
      <c r="T74" s="61"/>
      <c r="V74" s="61"/>
      <c r="W74" s="61"/>
      <c r="X74" s="61"/>
      <c r="AH74" s="61"/>
      <c r="AU74" s="61"/>
      <c r="AV74" s="61"/>
      <c r="AW74" s="61"/>
      <c r="AX74" s="61"/>
      <c r="AY74" s="61"/>
    </row>
    <row r="75" spans="20:51" ht="12.75">
      <c r="T75" s="61"/>
      <c r="V75" s="61"/>
      <c r="W75" s="61"/>
      <c r="X75" s="61"/>
      <c r="AH75" s="61"/>
      <c r="AU75" s="61"/>
      <c r="AV75" s="61"/>
      <c r="AW75" s="61"/>
      <c r="AX75" s="61"/>
      <c r="AY75" s="61"/>
    </row>
    <row r="76" spans="20:51" ht="12.75">
      <c r="T76" s="61"/>
      <c r="V76" s="61"/>
      <c r="W76" s="61"/>
      <c r="X76" s="61"/>
      <c r="AH76" s="61"/>
      <c r="AU76" s="61"/>
      <c r="AV76" s="61"/>
      <c r="AW76" s="61"/>
      <c r="AX76" s="61"/>
      <c r="AY76" s="61"/>
    </row>
    <row r="77" spans="20:51" ht="12.75">
      <c r="T77" s="61"/>
      <c r="V77" s="61"/>
      <c r="W77" s="61"/>
      <c r="X77" s="61"/>
      <c r="AH77" s="61"/>
      <c r="AU77" s="61"/>
      <c r="AV77" s="61"/>
      <c r="AW77" s="61"/>
      <c r="AX77" s="61"/>
      <c r="AY77" s="61"/>
    </row>
    <row r="78" spans="20:51" ht="12.75">
      <c r="T78" s="61"/>
      <c r="V78" s="61"/>
      <c r="W78" s="61"/>
      <c r="X78" s="61"/>
      <c r="AH78" s="61"/>
      <c r="AU78" s="61"/>
      <c r="AV78" s="61"/>
      <c r="AW78" s="61"/>
      <c r="AX78" s="61"/>
      <c r="AY78" s="61"/>
    </row>
    <row r="79" spans="20:51" ht="12.75">
      <c r="T79" s="61"/>
      <c r="V79" s="61"/>
      <c r="W79" s="61"/>
      <c r="X79" s="61"/>
      <c r="AH79" s="61"/>
      <c r="AU79" s="61"/>
      <c r="AV79" s="61"/>
      <c r="AW79" s="61"/>
      <c r="AX79" s="61"/>
      <c r="AY79" s="61"/>
    </row>
    <row r="80" spans="20:51" ht="12.75">
      <c r="T80" s="61"/>
      <c r="V80" s="61"/>
      <c r="W80" s="61"/>
      <c r="X80" s="61"/>
      <c r="AH80" s="61"/>
      <c r="AU80" s="61"/>
      <c r="AV80" s="61"/>
      <c r="AW80" s="61"/>
      <c r="AX80" s="61"/>
      <c r="AY80" s="61"/>
    </row>
    <row r="81" spans="20:51" ht="12.75">
      <c r="T81" s="61"/>
      <c r="V81" s="61"/>
      <c r="W81" s="61"/>
      <c r="X81" s="61"/>
      <c r="AH81" s="61"/>
      <c r="AU81" s="61"/>
      <c r="AV81" s="61"/>
      <c r="AW81" s="61"/>
      <c r="AX81" s="61"/>
      <c r="AY81" s="61"/>
    </row>
    <row r="82" spans="20:51" ht="12.75">
      <c r="T82" s="61"/>
      <c r="V82" s="61"/>
      <c r="W82" s="61"/>
      <c r="X82" s="61"/>
      <c r="AH82" s="61"/>
      <c r="AU82" s="61"/>
      <c r="AV82" s="61"/>
      <c r="AW82" s="61"/>
      <c r="AX82" s="61"/>
      <c r="AY82" s="61"/>
    </row>
    <row r="83" spans="20:51" ht="12.75">
      <c r="T83" s="61"/>
      <c r="V83" s="61"/>
      <c r="W83" s="61"/>
      <c r="X83" s="61"/>
      <c r="AH83" s="61"/>
      <c r="AU83" s="61"/>
      <c r="AV83" s="61"/>
      <c r="AW83" s="61"/>
      <c r="AX83" s="61"/>
      <c r="AY83" s="61"/>
    </row>
    <row r="84" spans="20:51" ht="12.75">
      <c r="T84" s="61"/>
      <c r="V84" s="61"/>
      <c r="W84" s="61"/>
      <c r="X84" s="61"/>
      <c r="AH84" s="61"/>
      <c r="AU84" s="61"/>
      <c r="AV84" s="61"/>
      <c r="AW84" s="61"/>
      <c r="AX84" s="61"/>
      <c r="AY84" s="61"/>
    </row>
    <row r="85" spans="20:51" ht="12.75">
      <c r="T85" s="61"/>
      <c r="V85" s="61"/>
      <c r="W85" s="61"/>
      <c r="X85" s="61"/>
      <c r="AH85" s="61"/>
      <c r="AU85" s="61"/>
      <c r="AV85" s="61"/>
      <c r="AW85" s="61"/>
      <c r="AX85" s="61"/>
      <c r="AY85" s="61"/>
    </row>
    <row r="86" spans="20:51" ht="12.75">
      <c r="T86" s="61"/>
      <c r="V86" s="61"/>
      <c r="W86" s="61"/>
      <c r="X86" s="61"/>
      <c r="AH86" s="61"/>
      <c r="AU86" s="61"/>
      <c r="AV86" s="61"/>
      <c r="AW86" s="61"/>
      <c r="AX86" s="61"/>
      <c r="AY86" s="61"/>
    </row>
    <row r="87" spans="20:51" ht="12.75">
      <c r="T87" s="61"/>
      <c r="V87" s="61"/>
      <c r="W87" s="61"/>
      <c r="X87" s="61"/>
      <c r="AH87" s="61"/>
      <c r="AU87" s="61"/>
      <c r="AV87" s="61"/>
      <c r="AW87" s="61"/>
      <c r="AX87" s="61"/>
      <c r="AY87" s="61"/>
    </row>
    <row r="88" spans="20:51" ht="12.75">
      <c r="T88" s="61"/>
      <c r="V88" s="61"/>
      <c r="W88" s="61"/>
      <c r="X88" s="61"/>
      <c r="AH88" s="61"/>
      <c r="AU88" s="61"/>
      <c r="AV88" s="61"/>
      <c r="AW88" s="61"/>
      <c r="AX88" s="61"/>
      <c r="AY88" s="61"/>
    </row>
    <row r="89" spans="20:51" ht="12.75">
      <c r="T89" s="61"/>
      <c r="V89" s="61"/>
      <c r="W89" s="61"/>
      <c r="X89" s="61"/>
      <c r="AH89" s="61"/>
      <c r="AU89" s="61"/>
      <c r="AV89" s="61"/>
      <c r="AW89" s="61"/>
      <c r="AX89" s="61"/>
      <c r="AY89" s="61"/>
    </row>
    <row r="90" spans="20:51" ht="12.75">
      <c r="T90" s="61"/>
      <c r="V90" s="61"/>
      <c r="W90" s="61"/>
      <c r="X90" s="61"/>
      <c r="AH90" s="61"/>
      <c r="AU90" s="61"/>
      <c r="AV90" s="61"/>
      <c r="AW90" s="61"/>
      <c r="AX90" s="61"/>
      <c r="AY90" s="61"/>
    </row>
    <row r="91" spans="20:51" ht="12.75">
      <c r="T91" s="61"/>
      <c r="V91" s="61"/>
      <c r="W91" s="61"/>
      <c r="X91" s="61"/>
      <c r="AH91" s="61"/>
      <c r="AU91" s="61"/>
      <c r="AV91" s="61"/>
      <c r="AW91" s="61"/>
      <c r="AX91" s="61"/>
      <c r="AY91" s="61"/>
    </row>
    <row r="92" spans="20:51" ht="12.75">
      <c r="T92" s="61"/>
      <c r="V92" s="61"/>
      <c r="W92" s="61"/>
      <c r="X92" s="61"/>
      <c r="AH92" s="61"/>
      <c r="AU92" s="61"/>
      <c r="AV92" s="61"/>
      <c r="AW92" s="61"/>
      <c r="AX92" s="61"/>
      <c r="AY92" s="61"/>
    </row>
    <row r="93" spans="20:51" ht="12.75">
      <c r="T93" s="61"/>
      <c r="V93" s="61"/>
      <c r="W93" s="61"/>
      <c r="X93" s="61"/>
      <c r="AH93" s="61"/>
      <c r="AU93" s="61"/>
      <c r="AV93" s="61"/>
      <c r="AW93" s="61"/>
      <c r="AX93" s="61"/>
      <c r="AY93" s="61"/>
    </row>
    <row r="94" spans="20:51" ht="12.75">
      <c r="T94" s="61"/>
      <c r="V94" s="61"/>
      <c r="W94" s="61"/>
      <c r="X94" s="61"/>
      <c r="AH94" s="61"/>
      <c r="AU94" s="61"/>
      <c r="AV94" s="61"/>
      <c r="AW94" s="61"/>
      <c r="AX94" s="61"/>
      <c r="AY94" s="61"/>
    </row>
    <row r="95" spans="20:51" ht="12.75">
      <c r="T95" s="61"/>
      <c r="V95" s="61"/>
      <c r="W95" s="61"/>
      <c r="X95" s="61"/>
      <c r="AH95" s="61"/>
      <c r="AU95" s="61"/>
      <c r="AV95" s="61"/>
      <c r="AW95" s="61"/>
      <c r="AX95" s="61"/>
      <c r="AY95" s="61"/>
    </row>
    <row r="96" spans="20:51" ht="12.75">
      <c r="T96" s="61"/>
      <c r="V96" s="61"/>
      <c r="W96" s="61"/>
      <c r="X96" s="61"/>
      <c r="AH96" s="61"/>
      <c r="AU96" s="61"/>
      <c r="AV96" s="61"/>
      <c r="AW96" s="61"/>
      <c r="AX96" s="61"/>
      <c r="AY96" s="61"/>
    </row>
    <row r="97" spans="20:51" ht="12.75">
      <c r="T97" s="61"/>
      <c r="V97" s="61"/>
      <c r="W97" s="61"/>
      <c r="X97" s="61"/>
      <c r="AH97" s="61"/>
      <c r="AU97" s="61"/>
      <c r="AV97" s="61"/>
      <c r="AW97" s="61"/>
      <c r="AX97" s="61"/>
      <c r="AY97" s="61"/>
    </row>
    <row r="98" spans="20:51" ht="12.75">
      <c r="T98" s="61"/>
      <c r="V98" s="61"/>
      <c r="W98" s="61"/>
      <c r="X98" s="61"/>
      <c r="AH98" s="61"/>
      <c r="AU98" s="61"/>
      <c r="AV98" s="61"/>
      <c r="AW98" s="61"/>
      <c r="AX98" s="61"/>
      <c r="AY98" s="61"/>
    </row>
    <row r="99" spans="20:51" ht="12.75">
      <c r="T99" s="61"/>
      <c r="V99" s="61"/>
      <c r="W99" s="61"/>
      <c r="X99" s="61"/>
      <c r="AH99" s="61"/>
      <c r="AU99" s="61"/>
      <c r="AV99" s="61"/>
      <c r="AW99" s="61"/>
      <c r="AX99" s="61"/>
      <c r="AY99" s="61"/>
    </row>
    <row r="100" spans="20:51" ht="12.75">
      <c r="T100" s="61"/>
      <c r="V100" s="61"/>
      <c r="W100" s="61"/>
      <c r="X100" s="61"/>
      <c r="AH100" s="61"/>
      <c r="AU100" s="61"/>
      <c r="AV100" s="61"/>
      <c r="AW100" s="61"/>
      <c r="AX100" s="61"/>
      <c r="AY100" s="61"/>
    </row>
    <row r="101" spans="20:51" ht="12.75">
      <c r="T101" s="61"/>
      <c r="V101" s="61"/>
      <c r="W101" s="61"/>
      <c r="X101" s="61"/>
      <c r="AH101" s="61"/>
      <c r="AU101" s="61"/>
      <c r="AV101" s="61"/>
      <c r="AW101" s="61"/>
      <c r="AX101" s="61"/>
      <c r="AY101" s="61"/>
    </row>
    <row r="102" spans="20:51" ht="12.75">
      <c r="T102" s="61"/>
      <c r="V102" s="61"/>
      <c r="W102" s="61"/>
      <c r="X102" s="61"/>
      <c r="AH102" s="61"/>
      <c r="AU102" s="61"/>
      <c r="AV102" s="61"/>
      <c r="AW102" s="61"/>
      <c r="AX102" s="61"/>
      <c r="AY102" s="61"/>
    </row>
    <row r="103" spans="20:51" ht="12.75">
      <c r="T103" s="61"/>
      <c r="V103" s="61"/>
      <c r="W103" s="61"/>
      <c r="X103" s="61"/>
      <c r="AH103" s="61"/>
      <c r="AU103" s="61"/>
      <c r="AV103" s="61"/>
      <c r="AW103" s="61"/>
      <c r="AX103" s="61"/>
      <c r="AY103" s="61"/>
    </row>
    <row r="104" spans="20:51" ht="12.75">
      <c r="T104" s="61"/>
      <c r="V104" s="61"/>
      <c r="W104" s="61"/>
      <c r="X104" s="61"/>
      <c r="AH104" s="61"/>
      <c r="AU104" s="61"/>
      <c r="AV104" s="61"/>
      <c r="AW104" s="61"/>
      <c r="AX104" s="61"/>
      <c r="AY104" s="61"/>
    </row>
    <row r="105" spans="20:51" ht="12.75">
      <c r="T105" s="61"/>
      <c r="V105" s="61"/>
      <c r="W105" s="61"/>
      <c r="X105" s="61"/>
      <c r="AH105" s="61"/>
      <c r="AU105" s="61"/>
      <c r="AV105" s="61"/>
      <c r="AW105" s="61"/>
      <c r="AX105" s="61"/>
      <c r="AY105" s="61"/>
    </row>
    <row r="106" spans="20:51" ht="12.75">
      <c r="T106" s="61"/>
      <c r="V106" s="61"/>
      <c r="W106" s="61"/>
      <c r="X106" s="61"/>
      <c r="AH106" s="61"/>
      <c r="AU106" s="61"/>
      <c r="AV106" s="61"/>
      <c r="AW106" s="61"/>
      <c r="AX106" s="61"/>
      <c r="AY106" s="61"/>
    </row>
    <row r="107" spans="20:51" ht="12.75">
      <c r="T107" s="61"/>
      <c r="V107" s="61"/>
      <c r="W107" s="61"/>
      <c r="X107" s="61"/>
      <c r="AH107" s="61"/>
      <c r="AU107" s="61"/>
      <c r="AV107" s="61"/>
      <c r="AW107" s="61"/>
      <c r="AX107" s="61"/>
      <c r="AY107" s="61"/>
    </row>
    <row r="108" spans="20:51" ht="12.75">
      <c r="T108" s="61"/>
      <c r="V108" s="61"/>
      <c r="W108" s="61"/>
      <c r="X108" s="61"/>
      <c r="AH108" s="61"/>
      <c r="AU108" s="61"/>
      <c r="AV108" s="61"/>
      <c r="AW108" s="61"/>
      <c r="AX108" s="61"/>
      <c r="AY108" s="61"/>
    </row>
    <row r="109" spans="20:51" ht="12.75">
      <c r="T109" s="61"/>
      <c r="V109" s="61"/>
      <c r="W109" s="61"/>
      <c r="X109" s="61"/>
      <c r="AH109" s="61"/>
      <c r="AU109" s="61"/>
      <c r="AV109" s="61"/>
      <c r="AW109" s="61"/>
      <c r="AX109" s="61"/>
      <c r="AY109" s="61"/>
    </row>
    <row r="110" spans="20:51" ht="12.75">
      <c r="T110" s="61"/>
      <c r="V110" s="61"/>
      <c r="W110" s="61"/>
      <c r="X110" s="61"/>
      <c r="AH110" s="61"/>
      <c r="AU110" s="61"/>
      <c r="AV110" s="61"/>
      <c r="AW110" s="61"/>
      <c r="AX110" s="61"/>
      <c r="AY110" s="61"/>
    </row>
    <row r="111" spans="20:51" ht="12.75">
      <c r="T111" s="61"/>
      <c r="V111" s="61"/>
      <c r="W111" s="61"/>
      <c r="X111" s="61"/>
      <c r="AH111" s="61"/>
      <c r="AU111" s="61"/>
      <c r="AV111" s="61"/>
      <c r="AW111" s="61"/>
      <c r="AX111" s="61"/>
      <c r="AY111" s="61"/>
    </row>
    <row r="112" spans="20:51" ht="12.75">
      <c r="T112" s="61"/>
      <c r="V112" s="61"/>
      <c r="W112" s="61"/>
      <c r="X112" s="61"/>
      <c r="AH112" s="61"/>
      <c r="AU112" s="61"/>
      <c r="AV112" s="61"/>
      <c r="AW112" s="61"/>
      <c r="AX112" s="61"/>
      <c r="AY112" s="61"/>
    </row>
    <row r="113" spans="20:51" ht="12.75">
      <c r="T113" s="61"/>
      <c r="V113" s="61"/>
      <c r="W113" s="61"/>
      <c r="X113" s="61"/>
      <c r="AH113" s="61"/>
      <c r="AU113" s="61"/>
      <c r="AV113" s="61"/>
      <c r="AW113" s="61"/>
      <c r="AX113" s="61"/>
      <c r="AY113" s="61"/>
    </row>
    <row r="114" spans="20:51" ht="12.75">
      <c r="T114" s="61"/>
      <c r="V114" s="61"/>
      <c r="W114" s="61"/>
      <c r="X114" s="61"/>
      <c r="AH114" s="61"/>
      <c r="AU114" s="61"/>
      <c r="AV114" s="61"/>
      <c r="AW114" s="61"/>
      <c r="AX114" s="61"/>
      <c r="AY114" s="61"/>
    </row>
    <row r="115" spans="20:51" ht="12.75">
      <c r="T115" s="61"/>
      <c r="V115" s="61"/>
      <c r="W115" s="61"/>
      <c r="X115" s="61"/>
      <c r="AH115" s="61"/>
      <c r="AU115" s="61"/>
      <c r="AV115" s="61"/>
      <c r="AW115" s="61"/>
      <c r="AX115" s="61"/>
      <c r="AY115" s="61"/>
    </row>
    <row r="116" spans="20:51" ht="12.75">
      <c r="T116" s="61"/>
      <c r="V116" s="61"/>
      <c r="W116" s="61"/>
      <c r="X116" s="61"/>
      <c r="AH116" s="61"/>
      <c r="AU116" s="61"/>
      <c r="AV116" s="61"/>
      <c r="AW116" s="61"/>
      <c r="AX116" s="61"/>
      <c r="AY116" s="61"/>
    </row>
    <row r="117" spans="20:51" ht="12.75">
      <c r="T117" s="61"/>
      <c r="V117" s="61"/>
      <c r="W117" s="61"/>
      <c r="X117" s="61"/>
      <c r="AH117" s="61"/>
      <c r="AU117" s="61"/>
      <c r="AV117" s="61"/>
      <c r="AW117" s="61"/>
      <c r="AX117" s="61"/>
      <c r="AY117" s="61"/>
    </row>
    <row r="118" spans="20:51" ht="12.75">
      <c r="T118" s="61"/>
      <c r="V118" s="61"/>
      <c r="W118" s="61"/>
      <c r="X118" s="61"/>
      <c r="AH118" s="61"/>
      <c r="AU118" s="61"/>
      <c r="AV118" s="61"/>
      <c r="AW118" s="61"/>
      <c r="AX118" s="61"/>
      <c r="AY118" s="61"/>
    </row>
    <row r="119" spans="20:51" ht="12.75">
      <c r="T119" s="61"/>
      <c r="V119" s="61"/>
      <c r="W119" s="61"/>
      <c r="X119" s="61"/>
      <c r="AH119" s="61"/>
      <c r="AU119" s="61"/>
      <c r="AV119" s="61"/>
      <c r="AW119" s="61"/>
      <c r="AX119" s="61"/>
      <c r="AY119" s="61"/>
    </row>
    <row r="120" spans="20:51" ht="12.75">
      <c r="T120" s="61"/>
      <c r="V120" s="61"/>
      <c r="W120" s="61"/>
      <c r="X120" s="61"/>
      <c r="AH120" s="61"/>
      <c r="AU120" s="61"/>
      <c r="AV120" s="61"/>
      <c r="AW120" s="61"/>
      <c r="AX120" s="61"/>
      <c r="AY120" s="61"/>
    </row>
    <row r="121" spans="20:51" ht="12.75">
      <c r="T121" s="61"/>
      <c r="V121" s="61"/>
      <c r="W121" s="61"/>
      <c r="X121" s="61"/>
      <c r="AH121" s="61"/>
      <c r="AU121" s="61"/>
      <c r="AV121" s="61"/>
      <c r="AW121" s="61"/>
      <c r="AX121" s="61"/>
      <c r="AY121" s="61"/>
    </row>
    <row r="122" spans="20:51" ht="12.75">
      <c r="T122" s="61"/>
      <c r="V122" s="61"/>
      <c r="W122" s="61"/>
      <c r="X122" s="61"/>
      <c r="AH122" s="61"/>
      <c r="AU122" s="61"/>
      <c r="AV122" s="61"/>
      <c r="AW122" s="61"/>
      <c r="AX122" s="61"/>
      <c r="AY122" s="61"/>
    </row>
    <row r="123" spans="20:51" ht="12.75">
      <c r="T123" s="61"/>
      <c r="V123" s="61"/>
      <c r="W123" s="61"/>
      <c r="X123" s="61"/>
      <c r="AH123" s="61"/>
      <c r="AU123" s="61"/>
      <c r="AV123" s="61"/>
      <c r="AW123" s="61"/>
      <c r="AX123" s="61"/>
      <c r="AY123" s="61"/>
    </row>
    <row r="124" spans="20:51" ht="12.75">
      <c r="T124" s="61"/>
      <c r="V124" s="61"/>
      <c r="W124" s="61"/>
      <c r="X124" s="61"/>
      <c r="AH124" s="61"/>
      <c r="AU124" s="61"/>
      <c r="AV124" s="61"/>
      <c r="AW124" s="61"/>
      <c r="AX124" s="61"/>
      <c r="AY124" s="61"/>
    </row>
    <row r="125" spans="20:51" ht="12.75">
      <c r="T125" s="61"/>
      <c r="V125" s="61"/>
      <c r="W125" s="61"/>
      <c r="X125" s="61"/>
      <c r="AH125" s="61"/>
      <c r="AU125" s="61"/>
      <c r="AV125" s="61"/>
      <c r="AW125" s="61"/>
      <c r="AX125" s="61"/>
      <c r="AY125" s="61"/>
    </row>
    <row r="126" spans="20:51" ht="12.75">
      <c r="T126" s="61"/>
      <c r="V126" s="61"/>
      <c r="W126" s="61"/>
      <c r="X126" s="61"/>
      <c r="AH126" s="61"/>
      <c r="AU126" s="61"/>
      <c r="AV126" s="61"/>
      <c r="AW126" s="61"/>
      <c r="AX126" s="61"/>
      <c r="AY126" s="61"/>
    </row>
    <row r="127" spans="20:51" ht="12.75">
      <c r="T127" s="61"/>
      <c r="V127" s="61"/>
      <c r="W127" s="61"/>
      <c r="X127" s="61"/>
      <c r="AH127" s="61"/>
      <c r="AU127" s="61"/>
      <c r="AV127" s="61"/>
      <c r="AW127" s="61"/>
      <c r="AX127" s="61"/>
      <c r="AY127" s="61"/>
    </row>
    <row r="128" spans="20:51" ht="12.75">
      <c r="T128" s="61"/>
      <c r="V128" s="61"/>
      <c r="W128" s="61"/>
      <c r="X128" s="61"/>
      <c r="AH128" s="61"/>
      <c r="AU128" s="61"/>
      <c r="AV128" s="61"/>
      <c r="AW128" s="61"/>
      <c r="AX128" s="61"/>
      <c r="AY128" s="61"/>
    </row>
    <row r="129" spans="20:51" ht="12.75">
      <c r="T129" s="61"/>
      <c r="V129" s="61"/>
      <c r="W129" s="61"/>
      <c r="X129" s="61"/>
      <c r="AH129" s="61"/>
      <c r="AU129" s="61"/>
      <c r="AV129" s="61"/>
      <c r="AW129" s="61"/>
      <c r="AX129" s="61"/>
      <c r="AY129" s="61"/>
    </row>
    <row r="130" spans="20:51" ht="12.75">
      <c r="T130" s="61"/>
      <c r="V130" s="61"/>
      <c r="W130" s="61"/>
      <c r="X130" s="61"/>
      <c r="AH130" s="61"/>
      <c r="AU130" s="61"/>
      <c r="AV130" s="61"/>
      <c r="AW130" s="61"/>
      <c r="AX130" s="61"/>
      <c r="AY130" s="61"/>
    </row>
    <row r="131" spans="20:51" ht="12.75">
      <c r="T131" s="61"/>
      <c r="V131" s="61"/>
      <c r="W131" s="61"/>
      <c r="X131" s="61"/>
      <c r="AH131" s="61"/>
      <c r="AU131" s="61"/>
      <c r="AV131" s="61"/>
      <c r="AW131" s="61"/>
      <c r="AX131" s="61"/>
      <c r="AY131" s="61"/>
    </row>
    <row r="132" spans="20:51" ht="12.75">
      <c r="T132" s="61"/>
      <c r="V132" s="61"/>
      <c r="W132" s="61"/>
      <c r="X132" s="61"/>
      <c r="AH132" s="61"/>
      <c r="AU132" s="61"/>
      <c r="AV132" s="61"/>
      <c r="AW132" s="61"/>
      <c r="AX132" s="61"/>
      <c r="AY132" s="61"/>
    </row>
    <row r="133" spans="20:51" ht="12.75">
      <c r="T133" s="61"/>
      <c r="V133" s="61"/>
      <c r="W133" s="61"/>
      <c r="X133" s="61"/>
      <c r="AH133" s="61"/>
      <c r="AU133" s="61"/>
      <c r="AV133" s="61"/>
      <c r="AW133" s="61"/>
      <c r="AX133" s="61"/>
      <c r="AY133" s="61"/>
    </row>
    <row r="134" spans="20:51" ht="12.75">
      <c r="T134" s="61"/>
      <c r="V134" s="61"/>
      <c r="W134" s="61"/>
      <c r="X134" s="61"/>
      <c r="AH134" s="61"/>
      <c r="AU134" s="61"/>
      <c r="AV134" s="61"/>
      <c r="AW134" s="61"/>
      <c r="AX134" s="61"/>
      <c r="AY134" s="61"/>
    </row>
    <row r="135" spans="20:51" ht="12.75">
      <c r="T135" s="61"/>
      <c r="V135" s="61"/>
      <c r="W135" s="61"/>
      <c r="X135" s="61"/>
      <c r="AH135" s="61"/>
      <c r="AU135" s="61"/>
      <c r="AV135" s="61"/>
      <c r="AW135" s="61"/>
      <c r="AX135" s="61"/>
      <c r="AY135" s="61"/>
    </row>
    <row r="136" spans="20:51" ht="12.75">
      <c r="T136" s="61"/>
      <c r="AH136" s="61"/>
      <c r="AU136" s="61"/>
      <c r="AV136" s="61"/>
      <c r="AW136" s="61"/>
      <c r="AX136" s="61"/>
      <c r="AY136" s="61"/>
    </row>
    <row r="137" spans="20:51" ht="12.75">
      <c r="T137" s="61"/>
      <c r="AH137" s="61"/>
      <c r="AU137" s="61"/>
      <c r="AV137" s="61"/>
      <c r="AW137" s="61"/>
      <c r="AX137" s="61"/>
      <c r="AY137" s="61"/>
    </row>
    <row r="138" spans="20:51" ht="12.75">
      <c r="T138" s="61"/>
      <c r="AH138" s="61"/>
      <c r="AU138" s="61"/>
      <c r="AV138" s="61"/>
      <c r="AW138" s="61"/>
      <c r="AX138" s="61"/>
      <c r="AY138" s="61"/>
    </row>
    <row r="139" spans="20:51" ht="12.75">
      <c r="T139" s="61"/>
      <c r="AH139" s="61"/>
      <c r="AU139" s="61"/>
      <c r="AV139" s="61"/>
      <c r="AW139" s="61"/>
      <c r="AX139" s="61"/>
      <c r="AY139" s="61"/>
    </row>
    <row r="140" spans="20:51" ht="12.75">
      <c r="T140" s="61"/>
      <c r="AH140" s="61"/>
      <c r="AU140" s="61"/>
      <c r="AV140" s="61"/>
      <c r="AW140" s="61"/>
      <c r="AX140" s="61"/>
      <c r="AY140" s="61"/>
    </row>
    <row r="141" spans="20:51" ht="12.75">
      <c r="T141" s="61"/>
      <c r="AH141" s="61"/>
      <c r="AU141" s="61"/>
      <c r="AV141" s="61"/>
      <c r="AW141" s="61"/>
      <c r="AX141" s="61"/>
      <c r="AY141" s="61"/>
    </row>
    <row r="142" spans="20:51" ht="12.75">
      <c r="T142" s="61"/>
      <c r="AH142" s="61"/>
      <c r="AU142" s="61"/>
      <c r="AW142" s="61"/>
      <c r="AX142" s="61"/>
      <c r="AY142" s="61"/>
    </row>
    <row r="143" spans="20:51" ht="12.75">
      <c r="T143" s="61"/>
      <c r="AH143" s="61"/>
      <c r="AU143" s="61"/>
      <c r="AW143" s="61"/>
      <c r="AX143" s="61"/>
      <c r="AY143" s="61"/>
    </row>
    <row r="144" spans="20:51" ht="12.75">
      <c r="T144" s="61"/>
      <c r="AH144" s="61"/>
      <c r="AU144" s="61"/>
      <c r="AW144" s="61"/>
      <c r="AX144" s="61"/>
      <c r="AY144" s="61"/>
    </row>
    <row r="145" spans="20:51" ht="12.75">
      <c r="T145" s="61"/>
      <c r="AH145" s="61"/>
      <c r="AU145" s="61"/>
      <c r="AW145" s="61"/>
      <c r="AX145" s="61"/>
      <c r="AY145" s="61"/>
    </row>
    <row r="146" spans="20:51" ht="12.75">
      <c r="T146" s="61"/>
      <c r="AH146" s="61"/>
      <c r="AU146" s="61"/>
      <c r="AW146" s="61"/>
      <c r="AX146" s="61"/>
      <c r="AY146" s="61"/>
    </row>
    <row r="147" spans="20:51" ht="12.75">
      <c r="T147" s="61"/>
      <c r="AH147" s="61"/>
      <c r="AU147" s="61"/>
      <c r="AW147" s="61"/>
      <c r="AX147" s="61"/>
      <c r="AY147" s="61"/>
    </row>
    <row r="148" spans="20:51" ht="12.75">
      <c r="T148" s="61"/>
      <c r="AH148" s="61"/>
      <c r="AU148" s="61"/>
      <c r="AW148" s="61"/>
      <c r="AX148" s="61"/>
      <c r="AY148" s="61"/>
    </row>
    <row r="149" spans="20:51" ht="12.75">
      <c r="T149" s="61"/>
      <c r="AH149" s="61"/>
      <c r="AU149" s="61"/>
      <c r="AW149" s="61"/>
      <c r="AX149" s="61"/>
      <c r="AY149" s="61"/>
    </row>
    <row r="150" spans="20:51" ht="12.75">
      <c r="T150" s="61"/>
      <c r="AH150" s="61"/>
      <c r="AU150" s="61"/>
      <c r="AW150" s="61"/>
      <c r="AX150" s="61"/>
      <c r="AY150" s="61"/>
    </row>
    <row r="151" spans="20:51" ht="12.75">
      <c r="T151" s="61"/>
      <c r="AH151" s="61"/>
      <c r="AU151" s="61"/>
      <c r="AW151" s="61"/>
      <c r="AX151" s="61"/>
      <c r="AY151" s="61"/>
    </row>
    <row r="152" spans="20:51" ht="12.75">
      <c r="T152" s="61"/>
      <c r="AH152" s="61"/>
      <c r="AU152" s="61"/>
      <c r="AW152" s="61"/>
      <c r="AX152" s="61"/>
      <c r="AY152" s="61"/>
    </row>
    <row r="153" spans="20:51" ht="12.75">
      <c r="T153" s="61"/>
      <c r="AH153" s="61"/>
      <c r="AU153" s="61"/>
      <c r="AW153" s="61"/>
      <c r="AX153" s="61"/>
      <c r="AY153" s="61"/>
    </row>
    <row r="154" spans="20:51" ht="12.75">
      <c r="T154" s="61"/>
      <c r="AH154" s="61"/>
      <c r="AU154" s="61"/>
      <c r="AW154" s="61"/>
      <c r="AX154" s="61"/>
      <c r="AY154" s="61"/>
    </row>
    <row r="155" spans="20:51" ht="12.75">
      <c r="T155" s="61"/>
      <c r="AH155" s="61"/>
      <c r="AU155" s="61"/>
      <c r="AW155" s="61"/>
      <c r="AX155" s="61"/>
      <c r="AY155" s="61"/>
    </row>
    <row r="156" spans="20:51" ht="12.75">
      <c r="T156" s="61"/>
      <c r="AH156" s="61"/>
      <c r="AU156" s="61"/>
      <c r="AW156" s="61"/>
      <c r="AX156" s="61"/>
      <c r="AY156" s="61"/>
    </row>
    <row r="157" spans="20:51" ht="12.75">
      <c r="T157" s="61"/>
      <c r="AH157" s="61"/>
      <c r="AU157" s="61"/>
      <c r="AW157" s="61"/>
      <c r="AX157" s="61"/>
      <c r="AY157" s="61"/>
    </row>
    <row r="158" spans="20:51" ht="12.75">
      <c r="T158" s="61"/>
      <c r="AH158" s="61"/>
      <c r="AU158" s="61"/>
      <c r="AW158" s="61"/>
      <c r="AX158" s="61"/>
      <c r="AY158" s="61"/>
    </row>
    <row r="159" spans="20:51" ht="12.75">
      <c r="T159" s="61"/>
      <c r="AH159" s="61"/>
      <c r="AU159" s="61"/>
      <c r="AW159" s="61"/>
      <c r="AX159" s="61"/>
      <c r="AY159" s="61"/>
    </row>
    <row r="160" spans="20:51" ht="12.75">
      <c r="T160" s="61"/>
      <c r="AH160" s="61"/>
      <c r="AU160" s="61"/>
      <c r="AW160" s="61"/>
      <c r="AX160" s="61"/>
      <c r="AY160" s="61"/>
    </row>
    <row r="161" spans="20:51" ht="12.75">
      <c r="T161" s="61"/>
      <c r="AH161" s="61"/>
      <c r="AU161" s="61"/>
      <c r="AW161" s="61"/>
      <c r="AX161" s="61"/>
      <c r="AY161" s="61"/>
    </row>
    <row r="162" spans="20:51" ht="12.75">
      <c r="T162" s="61"/>
      <c r="AH162" s="61"/>
      <c r="AU162" s="61"/>
      <c r="AW162" s="61"/>
      <c r="AX162" s="61"/>
      <c r="AY162" s="61"/>
    </row>
    <row r="163" spans="20:51" ht="12.75">
      <c r="T163" s="61"/>
      <c r="AH163" s="61"/>
      <c r="AU163" s="61"/>
      <c r="AW163" s="61"/>
      <c r="AX163" s="61"/>
      <c r="AY163" s="61"/>
    </row>
    <row r="164" spans="20:51" ht="12.75">
      <c r="T164" s="61"/>
      <c r="AH164" s="61"/>
      <c r="AU164" s="61"/>
      <c r="AW164" s="61"/>
      <c r="AX164" s="61"/>
      <c r="AY164" s="61"/>
    </row>
    <row r="165" spans="20:51" ht="12.75">
      <c r="T165" s="61"/>
      <c r="AH165" s="61"/>
      <c r="AU165" s="61"/>
      <c r="AW165" s="61"/>
      <c r="AX165" s="61"/>
      <c r="AY165" s="61"/>
    </row>
    <row r="166" spans="20:51" ht="12.75">
      <c r="T166" s="61"/>
      <c r="AH166" s="61"/>
      <c r="AU166" s="61"/>
      <c r="AW166" s="61"/>
      <c r="AX166" s="61"/>
      <c r="AY166" s="61"/>
    </row>
    <row r="167" spans="20:51" ht="12.75">
      <c r="T167" s="61"/>
      <c r="AH167" s="61"/>
      <c r="AU167" s="61"/>
      <c r="AW167" s="61"/>
      <c r="AX167" s="61"/>
      <c r="AY167" s="61"/>
    </row>
    <row r="168" spans="20:51" ht="12.75">
      <c r="T168" s="61"/>
      <c r="AH168" s="61"/>
      <c r="AU168" s="61"/>
      <c r="AW168" s="61"/>
      <c r="AX168" s="61"/>
      <c r="AY168" s="61"/>
    </row>
    <row r="169" spans="20:51" ht="12.75">
      <c r="T169" s="61"/>
      <c r="AH169" s="61"/>
      <c r="AU169" s="61"/>
      <c r="AW169" s="61"/>
      <c r="AX169" s="61"/>
      <c r="AY169" s="61"/>
    </row>
    <row r="170" spans="20:51" ht="12.75">
      <c r="T170" s="61"/>
      <c r="AH170" s="61"/>
      <c r="AU170" s="61"/>
      <c r="AW170" s="61"/>
      <c r="AX170" s="61"/>
      <c r="AY170" s="61"/>
    </row>
    <row r="171" spans="20:51" ht="12.75">
      <c r="T171" s="61"/>
      <c r="AH171" s="61"/>
      <c r="AU171" s="61"/>
      <c r="AW171" s="61"/>
      <c r="AX171" s="61"/>
      <c r="AY171" s="61"/>
    </row>
    <row r="172" spans="20:51" ht="12.75">
      <c r="T172" s="61"/>
      <c r="AH172" s="61"/>
      <c r="AU172" s="61"/>
      <c r="AW172" s="61"/>
      <c r="AX172" s="61"/>
      <c r="AY172" s="61"/>
    </row>
    <row r="173" spans="20:51" ht="12.75">
      <c r="T173" s="61"/>
      <c r="AH173" s="61"/>
      <c r="AU173" s="61"/>
      <c r="AW173" s="61"/>
      <c r="AX173" s="61"/>
      <c r="AY173" s="61"/>
    </row>
    <row r="174" spans="20:51" ht="12.75">
      <c r="T174" s="61"/>
      <c r="AH174" s="61"/>
      <c r="AU174" s="61"/>
      <c r="AW174" s="61"/>
      <c r="AX174" s="61"/>
      <c r="AY174" s="61"/>
    </row>
    <row r="175" spans="20:51" ht="12.75">
      <c r="T175" s="61"/>
      <c r="AH175" s="61"/>
      <c r="AU175" s="61"/>
      <c r="AW175" s="61"/>
      <c r="AX175" s="61"/>
      <c r="AY175" s="61"/>
    </row>
    <row r="176" spans="20:51" ht="12.75">
      <c r="T176" s="61"/>
      <c r="AH176" s="61"/>
      <c r="AU176" s="61"/>
      <c r="AW176" s="61"/>
      <c r="AX176" s="61"/>
      <c r="AY176" s="61"/>
    </row>
    <row r="177" spans="20:51" ht="12.75">
      <c r="T177" s="61"/>
      <c r="AH177" s="61"/>
      <c r="AU177" s="61"/>
      <c r="AW177" s="61"/>
      <c r="AX177" s="61"/>
      <c r="AY177" s="61"/>
    </row>
    <row r="178" spans="20:51" ht="12.75">
      <c r="T178" s="61"/>
      <c r="AH178" s="61"/>
      <c r="AU178" s="61"/>
      <c r="AW178" s="61"/>
      <c r="AX178" s="61"/>
      <c r="AY178" s="61"/>
    </row>
    <row r="179" spans="20:51" ht="12.75">
      <c r="T179" s="61"/>
      <c r="AH179" s="61"/>
      <c r="AU179" s="61"/>
      <c r="AW179" s="61"/>
      <c r="AX179" s="61"/>
      <c r="AY179" s="61"/>
    </row>
    <row r="180" spans="20:51" ht="12.75">
      <c r="T180" s="61"/>
      <c r="AH180" s="61"/>
      <c r="AU180" s="61"/>
      <c r="AW180" s="61"/>
      <c r="AX180" s="61"/>
      <c r="AY180" s="61"/>
    </row>
    <row r="181" spans="20:51" ht="12.75">
      <c r="T181" s="61"/>
      <c r="AH181" s="61"/>
      <c r="AU181" s="61"/>
      <c r="AW181" s="61"/>
      <c r="AX181" s="61"/>
      <c r="AY181" s="61"/>
    </row>
    <row r="182" spans="20:51" ht="12.75">
      <c r="T182" s="61"/>
      <c r="AH182" s="61"/>
      <c r="AU182" s="61"/>
      <c r="AW182" s="61"/>
      <c r="AX182" s="61"/>
      <c r="AY182" s="61"/>
    </row>
    <row r="183" spans="20:51" ht="12.75">
      <c r="T183" s="61"/>
      <c r="AH183" s="61"/>
      <c r="AU183" s="61"/>
      <c r="AW183" s="61"/>
      <c r="AX183" s="61"/>
      <c r="AY183" s="61"/>
    </row>
    <row r="184" spans="20:51" ht="12.75">
      <c r="T184" s="61"/>
      <c r="AH184" s="61"/>
      <c r="AU184" s="61"/>
      <c r="AW184" s="61"/>
      <c r="AX184" s="61"/>
      <c r="AY184" s="61"/>
    </row>
    <row r="185" spans="20:51" ht="12.75">
      <c r="T185" s="61"/>
      <c r="AH185" s="61"/>
      <c r="AU185" s="61"/>
      <c r="AW185" s="61"/>
      <c r="AX185" s="61"/>
      <c r="AY185" s="61"/>
    </row>
    <row r="186" spans="20:51" ht="12.75">
      <c r="T186" s="61"/>
      <c r="AH186" s="61"/>
      <c r="AU186" s="61"/>
      <c r="AW186" s="61"/>
      <c r="AX186" s="61"/>
      <c r="AY186" s="61"/>
    </row>
    <row r="187" spans="20:51" ht="12.75">
      <c r="T187" s="61"/>
      <c r="AH187" s="61"/>
      <c r="AU187" s="61"/>
      <c r="AW187" s="61"/>
      <c r="AX187" s="61"/>
      <c r="AY187" s="61"/>
    </row>
    <row r="188" spans="20:51" ht="12.75">
      <c r="T188" s="61"/>
      <c r="AH188" s="61"/>
      <c r="AU188" s="61"/>
      <c r="AW188" s="61"/>
      <c r="AX188" s="61"/>
      <c r="AY188" s="61"/>
    </row>
    <row r="189" spans="20:51" ht="12.75">
      <c r="T189" s="61"/>
      <c r="AH189" s="61"/>
      <c r="AU189" s="61"/>
      <c r="AW189" s="61"/>
      <c r="AX189" s="61"/>
      <c r="AY189" s="61"/>
    </row>
    <row r="190" spans="20:51" ht="12.75">
      <c r="T190" s="61"/>
      <c r="AH190" s="61"/>
      <c r="AU190" s="61"/>
      <c r="AW190" s="61"/>
      <c r="AX190" s="61"/>
      <c r="AY190" s="61"/>
    </row>
    <row r="191" spans="20:51" ht="12.75">
      <c r="T191" s="61"/>
      <c r="AH191" s="61"/>
      <c r="AU191" s="61"/>
      <c r="AW191" s="61"/>
      <c r="AX191" s="61"/>
      <c r="AY191" s="61"/>
    </row>
    <row r="192" spans="20:51" ht="12.75">
      <c r="T192" s="61"/>
      <c r="AH192" s="61"/>
      <c r="AU192" s="61"/>
      <c r="AW192" s="61"/>
      <c r="AX192" s="61"/>
      <c r="AY192" s="61"/>
    </row>
    <row r="193" spans="20:51" ht="12.75">
      <c r="T193" s="61"/>
      <c r="AH193" s="61"/>
      <c r="AU193" s="61"/>
      <c r="AW193" s="61"/>
      <c r="AX193" s="61"/>
      <c r="AY193" s="61"/>
    </row>
    <row r="194" spans="20:51" ht="12.75">
      <c r="T194" s="61"/>
      <c r="AH194" s="61"/>
      <c r="AU194" s="61"/>
      <c r="AW194" s="61"/>
      <c r="AX194" s="61"/>
      <c r="AY194" s="61"/>
    </row>
    <row r="195" spans="20:51" ht="12.75">
      <c r="T195" s="61"/>
      <c r="AH195" s="61"/>
      <c r="AU195" s="61"/>
      <c r="AW195" s="61"/>
      <c r="AX195" s="61"/>
      <c r="AY195" s="61"/>
    </row>
    <row r="196" spans="20:51" ht="12.75">
      <c r="T196" s="61"/>
      <c r="AH196" s="61"/>
      <c r="AU196" s="61"/>
      <c r="AW196" s="61"/>
      <c r="AX196" s="61"/>
      <c r="AY196" s="61"/>
    </row>
    <row r="197" spans="20:51" ht="12.75">
      <c r="T197" s="61"/>
      <c r="AH197" s="61"/>
      <c r="AU197" s="61"/>
      <c r="AW197" s="61"/>
      <c r="AX197" s="61"/>
      <c r="AY197" s="61"/>
    </row>
    <row r="198" spans="20:51" ht="12.75">
      <c r="T198" s="61"/>
      <c r="AH198" s="61"/>
      <c r="AU198" s="61"/>
      <c r="AW198" s="61"/>
      <c r="AX198" s="61"/>
      <c r="AY198" s="61"/>
    </row>
    <row r="199" spans="20:51" ht="12.75">
      <c r="T199" s="61"/>
      <c r="AH199" s="61"/>
      <c r="AU199" s="61"/>
      <c r="AW199" s="61"/>
      <c r="AX199" s="61"/>
      <c r="AY199" s="61"/>
    </row>
    <row r="200" spans="20:51" ht="12.75">
      <c r="T200" s="61"/>
      <c r="AH200" s="61"/>
      <c r="AU200" s="61"/>
      <c r="AW200" s="61"/>
      <c r="AX200" s="61"/>
      <c r="AY200" s="61"/>
    </row>
    <row r="201" spans="20:51" ht="12.75">
      <c r="T201" s="61"/>
      <c r="AH201" s="61"/>
      <c r="AU201" s="61"/>
      <c r="AW201" s="61"/>
      <c r="AX201" s="61"/>
      <c r="AY201" s="61"/>
    </row>
    <row r="202" spans="20:51" ht="12.75">
      <c r="T202" s="61"/>
      <c r="AH202" s="61"/>
      <c r="AU202" s="61"/>
      <c r="AW202" s="61"/>
      <c r="AX202" s="61"/>
      <c r="AY202" s="61"/>
    </row>
    <row r="203" spans="20:51" ht="12.75">
      <c r="T203" s="61"/>
      <c r="AH203" s="61"/>
      <c r="AU203" s="61"/>
      <c r="AW203" s="61"/>
      <c r="AX203" s="61"/>
      <c r="AY203" s="61"/>
    </row>
    <row r="204" spans="20:51" ht="12.75">
      <c r="T204" s="61"/>
      <c r="AH204" s="61"/>
      <c r="AU204" s="61"/>
      <c r="AW204" s="61"/>
      <c r="AX204" s="61"/>
      <c r="AY204" s="61"/>
    </row>
    <row r="205" spans="20:51" ht="12.75">
      <c r="T205" s="61"/>
      <c r="AH205" s="61"/>
      <c r="AU205" s="61"/>
      <c r="AW205" s="61"/>
      <c r="AX205" s="61"/>
      <c r="AY205" s="61"/>
    </row>
    <row r="206" spans="20:51" ht="12.75">
      <c r="T206" s="61"/>
      <c r="AH206" s="61"/>
      <c r="AU206" s="61"/>
      <c r="AW206" s="61"/>
      <c r="AX206" s="61"/>
      <c r="AY206" s="61"/>
    </row>
    <row r="207" spans="20:51" ht="12.75">
      <c r="T207" s="61"/>
      <c r="AH207" s="61"/>
      <c r="AU207" s="61"/>
      <c r="AW207" s="61"/>
      <c r="AX207" s="61"/>
      <c r="AY207" s="61"/>
    </row>
    <row r="208" spans="20:51" ht="12.75">
      <c r="T208" s="61"/>
      <c r="AH208" s="61"/>
      <c r="AU208" s="61"/>
      <c r="AW208" s="61"/>
      <c r="AX208" s="61"/>
      <c r="AY208" s="61"/>
    </row>
    <row r="209" spans="20:51" ht="12.75">
      <c r="T209" s="61"/>
      <c r="AH209" s="61"/>
      <c r="AU209" s="61"/>
      <c r="AW209" s="61"/>
      <c r="AX209" s="61"/>
      <c r="AY209" s="61"/>
    </row>
    <row r="210" spans="20:51" ht="12.75">
      <c r="T210" s="61"/>
      <c r="AH210" s="61"/>
      <c r="AU210" s="61"/>
      <c r="AW210" s="61"/>
      <c r="AX210" s="61"/>
      <c r="AY210" s="61"/>
    </row>
    <row r="211" spans="20:51" ht="12.75">
      <c r="T211" s="61"/>
      <c r="AH211" s="61"/>
      <c r="AU211" s="61"/>
      <c r="AW211" s="61"/>
      <c r="AX211" s="61"/>
      <c r="AY211" s="61"/>
    </row>
    <row r="212" spans="20:51" ht="12.75">
      <c r="T212" s="61"/>
      <c r="AH212" s="61"/>
      <c r="AU212" s="61"/>
      <c r="AW212" s="61"/>
      <c r="AX212" s="61"/>
      <c r="AY212" s="61"/>
    </row>
    <row r="213" spans="20:51" ht="12.75">
      <c r="T213" s="61"/>
      <c r="AH213" s="61"/>
      <c r="AU213" s="61"/>
      <c r="AW213" s="61"/>
      <c r="AX213" s="61"/>
      <c r="AY213" s="61"/>
    </row>
    <row r="214" spans="20:51" ht="12.75">
      <c r="T214" s="61"/>
      <c r="AH214" s="61"/>
      <c r="AU214" s="61"/>
      <c r="AW214" s="61"/>
      <c r="AX214" s="61"/>
      <c r="AY214" s="61"/>
    </row>
    <row r="215" spans="20:51" ht="12.75">
      <c r="T215" s="61"/>
      <c r="AH215" s="61"/>
      <c r="AU215" s="61"/>
      <c r="AW215" s="61"/>
      <c r="AX215" s="61"/>
      <c r="AY215" s="61"/>
    </row>
    <row r="216" spans="20:51" ht="12.75">
      <c r="T216" s="61"/>
      <c r="AH216" s="61"/>
      <c r="AU216" s="61"/>
      <c r="AW216" s="61"/>
      <c r="AX216" s="61"/>
      <c r="AY216" s="61"/>
    </row>
    <row r="217" spans="20:51" ht="12.75">
      <c r="T217" s="61"/>
      <c r="AH217" s="61"/>
      <c r="AU217" s="61"/>
      <c r="AW217" s="61"/>
      <c r="AX217" s="61"/>
      <c r="AY217" s="61"/>
    </row>
    <row r="218" spans="20:51" ht="12.75">
      <c r="T218" s="61"/>
      <c r="AH218" s="61"/>
      <c r="AU218" s="61"/>
      <c r="AW218" s="61"/>
      <c r="AX218" s="61"/>
      <c r="AY218" s="61"/>
    </row>
    <row r="219" spans="20:51" ht="12.75">
      <c r="T219" s="61"/>
      <c r="AH219" s="61"/>
      <c r="AU219" s="61"/>
      <c r="AW219" s="61"/>
      <c r="AX219" s="61"/>
      <c r="AY219" s="61"/>
    </row>
    <row r="220" spans="20:51" ht="12.75">
      <c r="T220" s="61"/>
      <c r="AH220" s="61"/>
      <c r="AU220" s="61"/>
      <c r="AW220" s="61"/>
      <c r="AX220" s="61"/>
      <c r="AY220" s="61"/>
    </row>
    <row r="221" spans="20:51" ht="12.75">
      <c r="T221" s="61"/>
      <c r="AH221" s="61"/>
      <c r="AU221" s="61"/>
      <c r="AW221" s="61"/>
      <c r="AX221" s="61"/>
      <c r="AY221" s="61"/>
    </row>
    <row r="222" spans="20:51" ht="12.75">
      <c r="T222" s="61"/>
      <c r="AH222" s="61"/>
      <c r="AU222" s="61"/>
      <c r="AW222" s="61"/>
      <c r="AX222" s="61"/>
      <c r="AY222" s="61"/>
    </row>
    <row r="223" spans="20:51" ht="12.75">
      <c r="T223" s="61"/>
      <c r="AH223" s="61"/>
      <c r="AU223" s="61"/>
      <c r="AW223" s="61"/>
      <c r="AX223" s="61"/>
      <c r="AY223" s="61"/>
    </row>
    <row r="224" spans="20:51" ht="12.75">
      <c r="T224" s="61"/>
      <c r="AH224" s="61"/>
      <c r="AU224" s="61"/>
      <c r="AW224" s="61"/>
      <c r="AX224" s="61"/>
      <c r="AY224" s="61"/>
    </row>
    <row r="225" spans="20:51" ht="12.75">
      <c r="T225" s="61"/>
      <c r="AH225" s="61"/>
      <c r="AU225" s="61"/>
      <c r="AW225" s="61"/>
      <c r="AX225" s="61"/>
      <c r="AY225" s="61"/>
    </row>
    <row r="226" spans="20:51" ht="12.75">
      <c r="T226" s="61"/>
      <c r="AH226" s="61"/>
      <c r="AU226" s="61"/>
      <c r="AW226" s="61"/>
      <c r="AX226" s="61"/>
      <c r="AY226" s="61"/>
    </row>
    <row r="227" spans="20:51" ht="12.75">
      <c r="T227" s="61"/>
      <c r="AH227" s="61"/>
      <c r="AU227" s="61"/>
      <c r="AW227" s="61"/>
      <c r="AX227" s="61"/>
      <c r="AY227" s="61"/>
    </row>
    <row r="228" spans="20:51" ht="12.75">
      <c r="T228" s="61"/>
      <c r="AH228" s="61"/>
      <c r="AU228" s="61"/>
      <c r="AW228" s="61"/>
      <c r="AX228" s="61"/>
      <c r="AY228" s="61"/>
    </row>
    <row r="229" spans="20:51" ht="12.75">
      <c r="T229" s="61"/>
      <c r="AH229" s="61"/>
      <c r="AU229" s="61"/>
      <c r="AW229" s="61"/>
      <c r="AX229" s="61"/>
      <c r="AY229" s="61"/>
    </row>
    <row r="230" spans="20:51" ht="12.75">
      <c r="T230" s="61"/>
      <c r="AH230" s="61"/>
      <c r="AU230" s="61"/>
      <c r="AW230" s="61"/>
      <c r="AX230" s="61"/>
      <c r="AY230" s="61"/>
    </row>
    <row r="231" spans="20:51" ht="12.75">
      <c r="T231" s="61"/>
      <c r="AH231" s="61"/>
      <c r="AU231" s="61"/>
      <c r="AW231" s="61"/>
      <c r="AX231" s="61"/>
      <c r="AY231" s="61"/>
    </row>
    <row r="232" spans="20:51" ht="12.75">
      <c r="T232" s="61"/>
      <c r="AH232" s="61"/>
      <c r="AU232" s="61"/>
      <c r="AW232" s="61"/>
      <c r="AX232" s="61"/>
      <c r="AY232" s="61"/>
    </row>
    <row r="233" spans="20:51" ht="12.75">
      <c r="T233" s="61"/>
      <c r="AH233" s="61"/>
      <c r="AU233" s="61"/>
      <c r="AW233" s="61"/>
      <c r="AX233" s="61"/>
      <c r="AY233" s="61"/>
    </row>
    <row r="234" spans="20:51" ht="12.75">
      <c r="T234" s="61"/>
      <c r="AH234" s="61"/>
      <c r="AU234" s="61"/>
      <c r="AW234" s="61"/>
      <c r="AX234" s="61"/>
      <c r="AY234" s="61"/>
    </row>
    <row r="235" spans="20:51" ht="12.75">
      <c r="T235" s="61"/>
      <c r="AH235" s="61"/>
      <c r="AU235" s="61"/>
      <c r="AW235" s="61"/>
      <c r="AX235" s="61"/>
      <c r="AY235" s="61"/>
    </row>
    <row r="236" spans="20:51" ht="12.75">
      <c r="T236" s="61"/>
      <c r="AH236" s="61"/>
      <c r="AU236" s="61"/>
      <c r="AW236" s="61"/>
      <c r="AX236" s="61"/>
      <c r="AY236" s="61"/>
    </row>
    <row r="237" spans="20:51" ht="12.75">
      <c r="T237" s="61"/>
      <c r="AH237" s="61"/>
      <c r="AU237" s="61"/>
      <c r="AW237" s="61"/>
      <c r="AX237" s="61"/>
      <c r="AY237" s="61"/>
    </row>
    <row r="238" spans="20:51" ht="12.75">
      <c r="T238" s="61"/>
      <c r="AH238" s="61"/>
      <c r="AU238" s="61"/>
      <c r="AW238" s="61"/>
      <c r="AX238" s="61"/>
      <c r="AY238" s="61"/>
    </row>
    <row r="239" spans="20:51" ht="12.75">
      <c r="T239" s="61"/>
      <c r="AH239" s="61"/>
      <c r="AU239" s="61"/>
      <c r="AW239" s="61"/>
      <c r="AX239" s="61"/>
      <c r="AY239" s="61"/>
    </row>
    <row r="240" spans="20:51" ht="12.75">
      <c r="T240" s="61"/>
      <c r="AH240" s="61"/>
      <c r="AU240" s="61"/>
      <c r="AW240" s="61"/>
      <c r="AX240" s="61"/>
      <c r="AY240" s="61"/>
    </row>
    <row r="241" spans="20:51" ht="12.75">
      <c r="T241" s="61"/>
      <c r="AH241" s="61"/>
      <c r="AU241" s="61"/>
      <c r="AW241" s="61"/>
      <c r="AX241" s="61"/>
      <c r="AY241" s="61"/>
    </row>
    <row r="242" spans="20:51" ht="12.75">
      <c r="T242" s="61"/>
      <c r="AH242" s="61"/>
      <c r="AU242" s="61"/>
      <c r="AW242" s="61"/>
      <c r="AX242" s="61"/>
      <c r="AY242" s="61"/>
    </row>
    <row r="243" spans="20:51" ht="12.75">
      <c r="T243" s="61"/>
      <c r="AH243" s="61"/>
      <c r="AU243" s="61"/>
      <c r="AW243" s="61"/>
      <c r="AX243" s="61"/>
      <c r="AY243" s="61"/>
    </row>
    <row r="244" spans="20:51" ht="12.75">
      <c r="T244" s="61"/>
      <c r="AH244" s="61"/>
      <c r="AU244" s="61"/>
      <c r="AW244" s="61"/>
      <c r="AX244" s="61"/>
      <c r="AY244" s="61"/>
    </row>
    <row r="245" spans="20:51" ht="12.75">
      <c r="T245" s="61"/>
      <c r="AH245" s="61"/>
      <c r="AU245" s="61"/>
      <c r="AW245" s="61"/>
      <c r="AX245" s="61"/>
      <c r="AY245" s="61"/>
    </row>
    <row r="246" spans="20:51" ht="12.75">
      <c r="T246" s="61"/>
      <c r="AH246" s="61"/>
      <c r="AU246" s="61"/>
      <c r="AW246" s="61"/>
      <c r="AX246" s="61"/>
      <c r="AY246" s="61"/>
    </row>
    <row r="247" spans="20:51" ht="12.75">
      <c r="T247" s="61"/>
      <c r="AH247" s="61"/>
      <c r="AU247" s="61"/>
      <c r="AW247" s="61"/>
      <c r="AX247" s="61"/>
      <c r="AY247" s="61"/>
    </row>
    <row r="248" spans="20:51" ht="12.75">
      <c r="T248" s="61"/>
      <c r="AH248" s="61"/>
      <c r="AU248" s="61"/>
      <c r="AW248" s="61"/>
      <c r="AX248" s="61"/>
      <c r="AY248" s="61"/>
    </row>
    <row r="249" spans="20:51" ht="12.75">
      <c r="T249" s="61"/>
      <c r="AH249" s="61"/>
      <c r="AU249" s="61"/>
      <c r="AW249" s="61"/>
      <c r="AX249" s="61"/>
      <c r="AY249" s="61"/>
    </row>
    <row r="250" spans="20:51" ht="12.75">
      <c r="T250" s="61"/>
      <c r="AH250" s="61"/>
      <c r="AU250" s="61"/>
      <c r="AW250" s="61"/>
      <c r="AX250" s="61"/>
      <c r="AY250" s="61"/>
    </row>
    <row r="251" spans="20:51" ht="12.75">
      <c r="T251" s="61"/>
      <c r="AH251" s="61"/>
      <c r="AU251" s="61"/>
      <c r="AW251" s="61"/>
      <c r="AX251" s="61"/>
      <c r="AY251" s="61"/>
    </row>
    <row r="252" spans="20:51" ht="12.75">
      <c r="T252" s="61"/>
      <c r="AH252" s="61"/>
      <c r="AU252" s="61"/>
      <c r="AW252" s="61"/>
      <c r="AX252" s="61"/>
      <c r="AY252" s="61"/>
    </row>
    <row r="253" spans="20:51" ht="12.75">
      <c r="T253" s="61"/>
      <c r="AH253" s="61"/>
      <c r="AU253" s="61"/>
      <c r="AW253" s="61"/>
      <c r="AX253" s="61"/>
      <c r="AY253" s="61"/>
    </row>
    <row r="254" spans="20:51" ht="12.75">
      <c r="T254" s="61"/>
      <c r="AH254" s="61"/>
      <c r="AU254" s="61"/>
      <c r="AW254" s="61"/>
      <c r="AX254" s="61"/>
      <c r="AY254" s="61"/>
    </row>
    <row r="255" spans="20:51" ht="12.75">
      <c r="T255" s="61"/>
      <c r="AH255" s="61"/>
      <c r="AU255" s="61"/>
      <c r="AW255" s="61"/>
      <c r="AX255" s="61"/>
      <c r="AY255" s="61"/>
    </row>
    <row r="256" spans="20:51" ht="12.75">
      <c r="T256" s="61"/>
      <c r="AH256" s="61"/>
      <c r="AU256" s="61"/>
      <c r="AW256" s="61"/>
      <c r="AX256" s="61"/>
      <c r="AY256" s="61"/>
    </row>
    <row r="257" spans="20:51" ht="12.75">
      <c r="T257" s="61"/>
      <c r="AH257" s="61"/>
      <c r="AU257" s="61"/>
      <c r="AW257" s="61"/>
      <c r="AX257" s="61"/>
      <c r="AY257" s="61"/>
    </row>
    <row r="258" spans="20:51" ht="12.75">
      <c r="T258" s="61"/>
      <c r="AH258" s="61"/>
      <c r="AU258" s="61"/>
      <c r="AW258" s="61"/>
      <c r="AX258" s="61"/>
      <c r="AY258" s="61"/>
    </row>
    <row r="259" spans="20:51" ht="12.75">
      <c r="T259" s="61"/>
      <c r="AH259" s="61"/>
      <c r="AU259" s="61"/>
      <c r="AW259" s="61"/>
      <c r="AX259" s="61"/>
      <c r="AY259" s="61"/>
    </row>
    <row r="260" spans="20:51" ht="12.75">
      <c r="T260" s="61"/>
      <c r="AH260" s="61"/>
      <c r="AU260" s="61"/>
      <c r="AW260" s="61"/>
      <c r="AX260" s="61"/>
      <c r="AY260" s="61"/>
    </row>
    <row r="261" spans="20:51" ht="12.75">
      <c r="T261" s="61"/>
      <c r="AH261" s="61"/>
      <c r="AU261" s="61"/>
      <c r="AW261" s="61"/>
      <c r="AX261" s="61"/>
      <c r="AY261" s="61"/>
    </row>
    <row r="262" spans="20:51" ht="12.75">
      <c r="T262" s="61"/>
      <c r="AH262" s="61"/>
      <c r="AU262" s="61"/>
      <c r="AW262" s="61"/>
      <c r="AX262" s="61"/>
      <c r="AY262" s="61"/>
    </row>
    <row r="263" spans="20:51" ht="12.75">
      <c r="T263" s="61"/>
      <c r="AH263" s="61"/>
      <c r="AU263" s="61"/>
      <c r="AW263" s="61"/>
      <c r="AX263" s="61"/>
      <c r="AY263" s="61"/>
    </row>
    <row r="264" spans="20:51" ht="12.75">
      <c r="T264" s="61"/>
      <c r="AH264" s="61"/>
      <c r="AU264" s="61"/>
      <c r="AW264" s="61"/>
      <c r="AX264" s="61"/>
      <c r="AY264" s="61"/>
    </row>
    <row r="265" spans="20:51" ht="12.75">
      <c r="T265" s="61"/>
      <c r="AH265" s="61"/>
      <c r="AU265" s="61"/>
      <c r="AW265" s="61"/>
      <c r="AX265" s="61"/>
      <c r="AY265" s="61"/>
    </row>
    <row r="266" spans="20:51" ht="12.75">
      <c r="T266" s="61"/>
      <c r="AH266" s="61"/>
      <c r="AU266" s="61"/>
      <c r="AW266" s="61"/>
      <c r="AX266" s="61"/>
      <c r="AY266" s="61"/>
    </row>
    <row r="267" spans="20:51" ht="12.75">
      <c r="T267" s="61"/>
      <c r="AH267" s="61"/>
      <c r="AU267" s="61"/>
      <c r="AW267" s="61"/>
      <c r="AX267" s="61"/>
      <c r="AY267" s="61"/>
    </row>
    <row r="268" spans="20:51" ht="12.75">
      <c r="T268" s="61"/>
      <c r="AH268" s="61"/>
      <c r="AU268" s="61"/>
      <c r="AW268" s="61"/>
      <c r="AX268" s="61"/>
      <c r="AY268" s="61"/>
    </row>
    <row r="269" spans="20:51" ht="12.75">
      <c r="T269" s="61"/>
      <c r="AH269" s="61"/>
      <c r="AU269" s="61"/>
      <c r="AW269" s="61"/>
      <c r="AX269" s="61"/>
      <c r="AY269" s="61"/>
    </row>
    <row r="270" spans="20:51" ht="12.75">
      <c r="T270" s="61"/>
      <c r="AH270" s="61"/>
      <c r="AU270" s="61"/>
      <c r="AW270" s="61"/>
      <c r="AX270" s="61"/>
      <c r="AY270" s="61"/>
    </row>
    <row r="271" spans="20:51" ht="12.75">
      <c r="T271" s="61"/>
      <c r="AH271" s="61"/>
      <c r="AU271" s="61"/>
      <c r="AW271" s="61"/>
      <c r="AX271" s="61"/>
      <c r="AY271" s="61"/>
    </row>
    <row r="272" spans="20:51" ht="12.75">
      <c r="T272" s="61"/>
      <c r="AH272" s="61"/>
      <c r="AU272" s="61"/>
      <c r="AW272" s="61"/>
      <c r="AX272" s="61"/>
      <c r="AY272" s="61"/>
    </row>
    <row r="273" spans="20:51" ht="12.75">
      <c r="T273" s="61"/>
      <c r="AH273" s="61"/>
      <c r="AU273" s="61"/>
      <c r="AW273" s="61"/>
      <c r="AX273" s="61"/>
      <c r="AY273" s="61"/>
    </row>
    <row r="274" spans="20:51" ht="12.75">
      <c r="T274" s="61"/>
      <c r="AH274" s="61"/>
      <c r="AU274" s="61"/>
      <c r="AW274" s="61"/>
      <c r="AX274" s="61"/>
      <c r="AY274" s="61"/>
    </row>
    <row r="275" spans="20:51" ht="12.75">
      <c r="T275" s="61"/>
      <c r="AH275" s="61"/>
      <c r="AU275" s="61"/>
      <c r="AW275" s="61"/>
      <c r="AX275" s="61"/>
      <c r="AY275" s="61"/>
    </row>
    <row r="276" spans="20:51" ht="12.75">
      <c r="T276" s="61"/>
      <c r="AH276" s="61"/>
      <c r="AU276" s="61"/>
      <c r="AW276" s="61"/>
      <c r="AX276" s="61"/>
      <c r="AY276" s="61"/>
    </row>
    <row r="277" spans="20:51" ht="12.75">
      <c r="T277" s="61"/>
      <c r="AH277" s="61"/>
      <c r="AU277" s="61"/>
      <c r="AW277" s="61"/>
      <c r="AX277" s="61"/>
      <c r="AY277" s="61"/>
    </row>
    <row r="278" spans="20:51" ht="12.75">
      <c r="T278" s="61"/>
      <c r="AH278" s="61"/>
      <c r="AU278" s="61"/>
      <c r="AW278" s="61"/>
      <c r="AX278" s="61"/>
      <c r="AY278" s="61"/>
    </row>
    <row r="279" spans="20:51" ht="12.75">
      <c r="T279" s="61"/>
      <c r="AH279" s="61"/>
      <c r="AU279" s="61"/>
      <c r="AW279" s="61"/>
      <c r="AX279" s="61"/>
      <c r="AY279" s="61"/>
    </row>
    <row r="280" spans="20:51" ht="12.75">
      <c r="T280" s="61"/>
      <c r="AH280" s="61"/>
      <c r="AU280" s="61"/>
      <c r="AW280" s="61"/>
      <c r="AX280" s="61"/>
      <c r="AY280" s="61"/>
    </row>
    <row r="281" spans="20:51" ht="12.75">
      <c r="T281" s="61"/>
      <c r="AH281" s="61"/>
      <c r="AU281" s="61"/>
      <c r="AW281" s="61"/>
      <c r="AX281" s="61"/>
      <c r="AY281" s="61"/>
    </row>
    <row r="282" spans="20:51" ht="12.75">
      <c r="T282" s="61"/>
      <c r="AH282" s="61"/>
      <c r="AU282" s="61"/>
      <c r="AW282" s="61"/>
      <c r="AX282" s="61"/>
      <c r="AY282" s="61"/>
    </row>
    <row r="283" spans="20:51" ht="12.75">
      <c r="T283" s="61"/>
      <c r="AH283" s="61"/>
      <c r="AU283" s="61"/>
      <c r="AW283" s="61"/>
      <c r="AX283" s="61"/>
      <c r="AY283" s="61"/>
    </row>
    <row r="284" spans="20:51" ht="12.75">
      <c r="T284" s="61"/>
      <c r="AH284" s="61"/>
      <c r="AU284" s="61"/>
      <c r="AW284" s="61"/>
      <c r="AX284" s="61"/>
      <c r="AY284" s="61"/>
    </row>
    <row r="285" spans="20:51" ht="12.75">
      <c r="T285" s="61"/>
      <c r="AH285" s="61"/>
      <c r="AU285" s="61"/>
      <c r="AW285" s="61"/>
      <c r="AX285" s="61"/>
      <c r="AY285" s="61"/>
    </row>
    <row r="286" spans="20:51" ht="12.75">
      <c r="T286" s="61"/>
      <c r="AH286" s="61"/>
      <c r="AU286" s="61"/>
      <c r="AW286" s="61"/>
      <c r="AX286" s="61"/>
      <c r="AY286" s="61"/>
    </row>
    <row r="287" spans="20:51" ht="12.75">
      <c r="T287" s="61"/>
      <c r="AH287" s="61"/>
      <c r="AU287" s="61"/>
      <c r="AW287" s="61"/>
      <c r="AX287" s="61"/>
      <c r="AY287" s="61"/>
    </row>
    <row r="288" spans="20:51" ht="12.75">
      <c r="T288" s="61"/>
      <c r="AH288" s="61"/>
      <c r="AU288" s="61"/>
      <c r="AW288" s="61"/>
      <c r="AX288" s="61"/>
      <c r="AY288" s="61"/>
    </row>
    <row r="289" spans="20:51" ht="12.75">
      <c r="T289" s="61"/>
      <c r="AH289" s="61"/>
      <c r="AU289" s="61"/>
      <c r="AW289" s="61"/>
      <c r="AX289" s="61"/>
      <c r="AY289" s="61"/>
    </row>
    <row r="290" spans="20:51" ht="12.75">
      <c r="T290" s="61"/>
      <c r="AH290" s="61"/>
      <c r="AU290" s="61"/>
      <c r="AW290" s="61"/>
      <c r="AX290" s="61"/>
      <c r="AY290" s="61"/>
    </row>
    <row r="291" spans="20:51" ht="12.75">
      <c r="T291" s="61"/>
      <c r="AH291" s="61"/>
      <c r="AU291" s="61"/>
      <c r="AW291" s="61"/>
      <c r="AX291" s="61"/>
      <c r="AY291" s="61"/>
    </row>
    <row r="292" spans="20:51" ht="12.75">
      <c r="T292" s="61"/>
      <c r="AH292" s="61"/>
      <c r="AU292" s="61"/>
      <c r="AW292" s="61"/>
      <c r="AX292" s="61"/>
      <c r="AY292" s="61"/>
    </row>
    <row r="293" spans="20:51" ht="12.75">
      <c r="T293" s="61"/>
      <c r="AH293" s="61"/>
      <c r="AU293" s="61"/>
      <c r="AW293" s="61"/>
      <c r="AX293" s="61"/>
      <c r="AY293" s="61"/>
    </row>
    <row r="294" spans="20:51" ht="12.75">
      <c r="T294" s="61"/>
      <c r="AH294" s="61"/>
      <c r="AU294" s="61"/>
      <c r="AW294" s="61"/>
      <c r="AX294" s="61"/>
      <c r="AY294" s="61"/>
    </row>
    <row r="295" spans="20:51" ht="12.75">
      <c r="T295" s="61"/>
      <c r="AH295" s="61"/>
      <c r="AU295" s="61"/>
      <c r="AW295" s="61"/>
      <c r="AX295" s="61"/>
      <c r="AY295" s="61"/>
    </row>
    <row r="296" spans="20:51" ht="12.75">
      <c r="T296" s="61"/>
      <c r="AH296" s="61"/>
      <c r="AU296" s="61"/>
      <c r="AW296" s="61"/>
      <c r="AX296" s="61"/>
      <c r="AY296" s="61"/>
    </row>
    <row r="297" spans="20:51" ht="12.75">
      <c r="T297" s="61"/>
      <c r="AH297" s="61"/>
      <c r="AU297" s="61"/>
      <c r="AW297" s="61"/>
      <c r="AX297" s="61"/>
      <c r="AY297" s="61"/>
    </row>
    <row r="298" spans="20:51" ht="12.75">
      <c r="T298" s="61"/>
      <c r="AH298" s="61"/>
      <c r="AU298" s="61"/>
      <c r="AW298" s="61"/>
      <c r="AX298" s="61"/>
      <c r="AY298" s="61"/>
    </row>
    <row r="299" spans="20:51" ht="12.75">
      <c r="T299" s="61"/>
      <c r="AH299" s="61"/>
      <c r="AU299" s="61"/>
      <c r="AW299" s="61"/>
      <c r="AX299" s="61"/>
      <c r="AY299" s="61"/>
    </row>
    <row r="300" spans="20:51" ht="12.75">
      <c r="T300" s="61"/>
      <c r="AH300" s="61"/>
      <c r="AU300" s="61"/>
      <c r="AW300" s="61"/>
      <c r="AX300" s="61"/>
      <c r="AY300" s="61"/>
    </row>
    <row r="301" spans="20:51" ht="12.75">
      <c r="T301" s="61"/>
      <c r="AH301" s="61"/>
      <c r="AU301" s="61"/>
      <c r="AW301" s="61"/>
      <c r="AX301" s="61"/>
      <c r="AY301" s="61"/>
    </row>
    <row r="302" spans="20:51" ht="12.75">
      <c r="T302" s="61"/>
      <c r="AH302" s="61"/>
      <c r="AU302" s="61"/>
      <c r="AW302" s="61"/>
      <c r="AX302" s="61"/>
      <c r="AY302" s="61"/>
    </row>
    <row r="303" spans="20:51" ht="12.75">
      <c r="T303" s="61"/>
      <c r="AH303" s="61"/>
      <c r="AU303" s="61"/>
      <c r="AW303" s="61"/>
      <c r="AX303" s="61"/>
      <c r="AY303" s="61"/>
    </row>
    <row r="304" spans="20:51" ht="12.75">
      <c r="T304" s="61"/>
      <c r="AH304" s="61"/>
      <c r="AU304" s="61"/>
      <c r="AW304" s="61"/>
      <c r="AX304" s="61"/>
      <c r="AY304" s="61"/>
    </row>
    <row r="305" spans="20:51" ht="12.75">
      <c r="T305" s="61"/>
      <c r="AH305" s="61"/>
      <c r="AU305" s="61"/>
      <c r="AW305" s="61"/>
      <c r="AX305" s="61"/>
      <c r="AY305" s="61"/>
    </row>
    <row r="306" spans="20:51" ht="12.75">
      <c r="T306" s="61"/>
      <c r="AH306" s="61"/>
      <c r="AU306" s="61"/>
      <c r="AW306" s="61"/>
      <c r="AX306" s="61"/>
      <c r="AY306" s="61"/>
    </row>
    <row r="307" spans="20:51" ht="12.75">
      <c r="T307" s="61"/>
      <c r="AH307" s="61"/>
      <c r="AU307" s="61"/>
      <c r="AW307" s="61"/>
      <c r="AX307" s="61"/>
      <c r="AY307" s="61"/>
    </row>
    <row r="308" spans="20:51" ht="12.75">
      <c r="T308" s="61"/>
      <c r="AH308" s="61"/>
      <c r="AU308" s="61"/>
      <c r="AW308" s="61"/>
      <c r="AX308" s="61"/>
      <c r="AY308" s="61"/>
    </row>
    <row r="309" spans="20:51" ht="12.75">
      <c r="T309" s="61"/>
      <c r="AH309" s="61"/>
      <c r="AU309" s="61"/>
      <c r="AW309" s="61"/>
      <c r="AX309" s="61"/>
      <c r="AY309" s="61"/>
    </row>
    <row r="310" spans="20:51" ht="12.75">
      <c r="T310" s="61"/>
      <c r="AH310" s="61"/>
      <c r="AU310" s="61"/>
      <c r="AW310" s="61"/>
      <c r="AX310" s="61"/>
      <c r="AY310" s="61"/>
    </row>
    <row r="311" spans="20:51" ht="12.75">
      <c r="T311" s="61"/>
      <c r="AH311" s="61"/>
      <c r="AU311" s="61"/>
      <c r="AW311" s="61"/>
      <c r="AX311" s="61"/>
      <c r="AY311" s="61"/>
    </row>
    <row r="312" spans="20:51" ht="12.75">
      <c r="T312" s="61"/>
      <c r="AH312" s="61"/>
      <c r="AU312" s="61"/>
      <c r="AW312" s="61"/>
      <c r="AX312" s="61"/>
      <c r="AY312" s="61"/>
    </row>
    <row r="313" spans="20:51" ht="12.75">
      <c r="T313" s="61"/>
      <c r="AH313" s="61"/>
      <c r="AU313" s="61"/>
      <c r="AW313" s="61"/>
      <c r="AX313" s="61"/>
      <c r="AY313" s="61"/>
    </row>
    <row r="314" spans="20:51" ht="12.75">
      <c r="T314" s="61"/>
      <c r="AH314" s="61"/>
      <c r="AU314" s="61"/>
      <c r="AW314" s="61"/>
      <c r="AX314" s="61"/>
      <c r="AY314" s="61"/>
    </row>
    <row r="315" spans="20:51" ht="12.75">
      <c r="T315" s="61"/>
      <c r="AH315" s="61"/>
      <c r="AU315" s="61"/>
      <c r="AW315" s="61"/>
      <c r="AX315" s="61"/>
      <c r="AY315" s="61"/>
    </row>
    <row r="316" spans="20:51" ht="12.75">
      <c r="T316" s="61"/>
      <c r="AH316" s="61"/>
      <c r="AU316" s="61"/>
      <c r="AW316" s="61"/>
      <c r="AX316" s="61"/>
      <c r="AY316" s="61"/>
    </row>
    <row r="317" spans="20:51" ht="12.75">
      <c r="T317" s="61"/>
      <c r="AH317" s="61"/>
      <c r="AU317" s="61"/>
      <c r="AW317" s="61"/>
      <c r="AX317" s="61"/>
      <c r="AY317" s="61"/>
    </row>
    <row r="318" spans="20:51" ht="12.75">
      <c r="T318" s="61"/>
      <c r="AH318" s="61"/>
      <c r="AU318" s="61"/>
      <c r="AW318" s="61"/>
      <c r="AX318" s="61"/>
      <c r="AY318" s="61"/>
    </row>
    <row r="319" spans="20:51" ht="12.75">
      <c r="T319" s="61"/>
      <c r="AH319" s="61"/>
      <c r="AU319" s="61"/>
      <c r="AW319" s="61"/>
      <c r="AX319" s="61"/>
      <c r="AY319" s="61"/>
    </row>
    <row r="320" spans="20:51" ht="12.75">
      <c r="T320" s="61"/>
      <c r="AH320" s="61"/>
      <c r="AU320" s="61"/>
      <c r="AW320" s="61"/>
      <c r="AX320" s="61"/>
      <c r="AY320" s="61"/>
    </row>
    <row r="321" spans="20:51" ht="12.75">
      <c r="T321" s="61"/>
      <c r="AH321" s="61"/>
      <c r="AU321" s="61"/>
      <c r="AW321" s="61"/>
      <c r="AX321" s="61"/>
      <c r="AY321" s="61"/>
    </row>
    <row r="322" spans="20:51" ht="12.75">
      <c r="T322" s="61"/>
      <c r="AH322" s="61"/>
      <c r="AU322" s="61"/>
      <c r="AW322" s="61"/>
      <c r="AX322" s="61"/>
      <c r="AY322" s="61"/>
    </row>
    <row r="323" spans="20:51" ht="12.75">
      <c r="T323" s="61"/>
      <c r="AH323" s="61"/>
      <c r="AU323" s="61"/>
      <c r="AW323" s="61"/>
      <c r="AX323" s="61"/>
      <c r="AY323" s="61"/>
    </row>
    <row r="324" spans="20:51" ht="12.75">
      <c r="T324" s="61"/>
      <c r="AH324" s="61"/>
      <c r="AU324" s="61"/>
      <c r="AW324" s="61"/>
      <c r="AX324" s="61"/>
      <c r="AY324" s="61"/>
    </row>
    <row r="325" spans="20:51" ht="12.75">
      <c r="T325" s="61"/>
      <c r="AH325" s="61"/>
      <c r="AU325" s="61"/>
      <c r="AW325" s="61"/>
      <c r="AX325" s="61"/>
      <c r="AY325" s="61"/>
    </row>
    <row r="326" spans="20:51" ht="12.75">
      <c r="T326" s="61"/>
      <c r="AH326" s="61"/>
      <c r="AU326" s="61"/>
      <c r="AW326" s="61"/>
      <c r="AX326" s="61"/>
      <c r="AY326" s="61"/>
    </row>
    <row r="327" spans="20:51" ht="12.75">
      <c r="T327" s="61"/>
      <c r="AH327" s="61"/>
      <c r="AU327" s="61"/>
      <c r="AW327" s="61"/>
      <c r="AX327" s="61"/>
      <c r="AY327" s="61"/>
    </row>
    <row r="328" spans="20:51" ht="12.75">
      <c r="T328" s="61"/>
      <c r="AH328" s="61"/>
      <c r="AU328" s="61"/>
      <c r="AW328" s="61"/>
      <c r="AX328" s="61"/>
      <c r="AY328" s="61"/>
    </row>
    <row r="329" spans="20:51" ht="12.75">
      <c r="T329" s="61"/>
      <c r="AH329" s="61"/>
      <c r="AU329" s="61"/>
      <c r="AW329" s="61"/>
      <c r="AX329" s="61"/>
      <c r="AY329" s="61"/>
    </row>
    <row r="330" spans="20:51" ht="12.75">
      <c r="T330" s="61"/>
      <c r="AH330" s="61"/>
      <c r="AU330" s="61"/>
      <c r="AW330" s="61"/>
      <c r="AX330" s="61"/>
      <c r="AY330" s="61"/>
    </row>
    <row r="331" spans="20:51" ht="12.75">
      <c r="T331" s="61"/>
      <c r="AH331" s="61"/>
      <c r="AU331" s="61"/>
      <c r="AW331" s="61"/>
      <c r="AX331" s="61"/>
      <c r="AY331" s="61"/>
    </row>
    <row r="332" spans="20:51" ht="12.75">
      <c r="T332" s="61"/>
      <c r="AH332" s="61"/>
      <c r="AU332" s="61"/>
      <c r="AW332" s="61"/>
      <c r="AX332" s="61"/>
      <c r="AY332" s="61"/>
    </row>
    <row r="333" spans="20:51" ht="12.75">
      <c r="T333" s="61"/>
      <c r="AH333" s="61"/>
      <c r="AU333" s="61"/>
      <c r="AW333" s="61"/>
      <c r="AX333" s="61"/>
      <c r="AY333" s="61"/>
    </row>
    <row r="334" spans="20:51" ht="12.75">
      <c r="T334" s="61"/>
      <c r="AH334" s="61"/>
      <c r="AU334" s="61"/>
      <c r="AW334" s="61"/>
      <c r="AX334" s="61"/>
      <c r="AY334" s="61"/>
    </row>
    <row r="335" spans="20:51" ht="12.75">
      <c r="T335" s="61"/>
      <c r="AH335" s="61"/>
      <c r="AU335" s="61"/>
      <c r="AW335" s="61"/>
      <c r="AX335" s="61"/>
      <c r="AY335" s="61"/>
    </row>
    <row r="336" spans="20:51" ht="12.75">
      <c r="T336" s="61"/>
      <c r="AH336" s="61"/>
      <c r="AU336" s="61"/>
      <c r="AW336" s="61"/>
      <c r="AX336" s="61"/>
      <c r="AY336" s="61"/>
    </row>
    <row r="337" spans="20:51" ht="12.75">
      <c r="T337" s="61"/>
      <c r="AH337" s="61"/>
      <c r="AU337" s="61"/>
      <c r="AW337" s="61"/>
      <c r="AX337" s="61"/>
      <c r="AY337" s="61"/>
    </row>
    <row r="338" spans="20:51" ht="12.75">
      <c r="T338" s="61"/>
      <c r="AH338" s="61"/>
      <c r="AU338" s="61"/>
      <c r="AW338" s="61"/>
      <c r="AX338" s="61"/>
      <c r="AY338" s="61"/>
    </row>
    <row r="339" spans="20:51" ht="12.75">
      <c r="T339" s="61"/>
      <c r="AH339" s="61"/>
      <c r="AU339" s="61"/>
      <c r="AW339" s="61"/>
      <c r="AX339" s="61"/>
      <c r="AY339" s="61"/>
    </row>
    <row r="340" spans="20:51" ht="12.75">
      <c r="T340" s="61"/>
      <c r="AH340" s="61"/>
      <c r="AU340" s="61"/>
      <c r="AW340" s="61"/>
      <c r="AX340" s="61"/>
      <c r="AY340" s="61"/>
    </row>
    <row r="341" spans="20:51" ht="12.75">
      <c r="T341" s="61"/>
      <c r="AH341" s="61"/>
      <c r="AU341" s="61"/>
      <c r="AW341" s="61"/>
      <c r="AX341" s="61"/>
      <c r="AY341" s="61"/>
    </row>
    <row r="342" spans="20:51" ht="12.75">
      <c r="T342" s="61"/>
      <c r="AH342" s="61"/>
      <c r="AU342" s="61"/>
      <c r="AW342" s="61"/>
      <c r="AX342" s="61"/>
      <c r="AY342" s="61"/>
    </row>
    <row r="343" spans="20:51" ht="12.75">
      <c r="T343" s="61"/>
      <c r="AH343" s="61"/>
      <c r="AU343" s="61"/>
      <c r="AW343" s="61"/>
      <c r="AX343" s="61"/>
      <c r="AY343" s="61"/>
    </row>
    <row r="344" spans="20:51" ht="12.75">
      <c r="T344" s="61"/>
      <c r="AH344" s="61"/>
      <c r="AU344" s="61"/>
      <c r="AW344" s="61"/>
      <c r="AX344" s="61"/>
      <c r="AY344" s="61"/>
    </row>
    <row r="345" spans="20:51" ht="12.75">
      <c r="T345" s="61"/>
      <c r="AH345" s="61"/>
      <c r="AU345" s="61"/>
      <c r="AW345" s="61"/>
      <c r="AX345" s="61"/>
      <c r="AY345" s="61"/>
    </row>
    <row r="346" spans="20:51" ht="12.75">
      <c r="T346" s="61"/>
      <c r="AH346" s="61"/>
      <c r="AU346" s="61"/>
      <c r="AW346" s="61"/>
      <c r="AX346" s="61"/>
      <c r="AY346" s="61"/>
    </row>
    <row r="347" spans="20:51" ht="12.75">
      <c r="T347" s="61"/>
      <c r="AH347" s="61"/>
      <c r="AU347" s="61"/>
      <c r="AW347" s="61"/>
      <c r="AX347" s="61"/>
      <c r="AY347" s="61"/>
    </row>
    <row r="348" spans="20:51" ht="12.75">
      <c r="T348" s="61"/>
      <c r="AH348" s="61"/>
      <c r="AU348" s="61"/>
      <c r="AW348" s="61"/>
      <c r="AX348" s="61"/>
      <c r="AY348" s="61"/>
    </row>
    <row r="349" spans="20:51" ht="12.75">
      <c r="T349" s="61"/>
      <c r="AH349" s="61"/>
      <c r="AU349" s="61"/>
      <c r="AW349" s="61"/>
      <c r="AX349" s="61"/>
      <c r="AY349" s="61"/>
    </row>
    <row r="350" spans="20:51" ht="12.75">
      <c r="T350" s="61"/>
      <c r="AH350" s="61"/>
      <c r="AU350" s="61"/>
      <c r="AW350" s="61"/>
      <c r="AX350" s="61"/>
      <c r="AY350" s="61"/>
    </row>
    <row r="351" spans="20:51" ht="12.75">
      <c r="T351" s="61"/>
      <c r="AH351" s="61"/>
      <c r="AU351" s="61"/>
      <c r="AW351" s="61"/>
      <c r="AX351" s="61"/>
      <c r="AY351" s="61"/>
    </row>
    <row r="352" spans="20:51" ht="12.75">
      <c r="T352" s="61"/>
      <c r="AH352" s="61"/>
      <c r="AU352" s="61"/>
      <c r="AW352" s="61"/>
      <c r="AX352" s="61"/>
      <c r="AY352" s="61"/>
    </row>
    <row r="353" spans="20:51" ht="12.75">
      <c r="T353" s="61"/>
      <c r="AH353" s="61"/>
      <c r="AU353" s="61"/>
      <c r="AW353" s="61"/>
      <c r="AX353" s="61"/>
      <c r="AY353" s="61"/>
    </row>
    <row r="354" spans="20:51" ht="12.75">
      <c r="T354" s="61"/>
      <c r="AH354" s="61"/>
      <c r="AU354" s="61"/>
      <c r="AW354" s="61"/>
      <c r="AX354" s="61"/>
      <c r="AY354" s="61"/>
    </row>
    <row r="355" spans="20:51" ht="12.75">
      <c r="T355" s="61"/>
      <c r="AH355" s="61"/>
      <c r="AU355" s="61"/>
      <c r="AW355" s="61"/>
      <c r="AX355" s="61"/>
      <c r="AY355" s="61"/>
    </row>
    <row r="356" spans="20:51" ht="12.75">
      <c r="T356" s="61"/>
      <c r="AH356" s="61"/>
      <c r="AU356" s="61"/>
      <c r="AW356" s="61"/>
      <c r="AX356" s="61"/>
      <c r="AY356" s="61"/>
    </row>
    <row r="357" spans="20:51" ht="12.75">
      <c r="T357" s="61"/>
      <c r="AH357" s="61"/>
      <c r="AU357" s="61"/>
      <c r="AW357" s="61"/>
      <c r="AX357" s="61"/>
      <c r="AY357" s="61"/>
    </row>
    <row r="358" spans="20:51" ht="12.75">
      <c r="T358" s="61"/>
      <c r="AH358" s="61"/>
      <c r="AU358" s="61"/>
      <c r="AW358" s="61"/>
      <c r="AX358" s="61"/>
      <c r="AY358" s="61"/>
    </row>
    <row r="359" spans="20:51" ht="12.75">
      <c r="T359" s="61"/>
      <c r="AH359" s="61"/>
      <c r="AU359" s="61"/>
      <c r="AW359" s="61"/>
      <c r="AX359" s="61"/>
      <c r="AY359" s="61"/>
    </row>
    <row r="360" spans="20:51" ht="12.75">
      <c r="T360" s="61"/>
      <c r="AH360" s="61"/>
      <c r="AU360" s="61"/>
      <c r="AW360" s="61"/>
      <c r="AX360" s="61"/>
      <c r="AY360" s="61"/>
    </row>
    <row r="361" spans="20:51" ht="12.75">
      <c r="T361" s="61"/>
      <c r="AH361" s="61"/>
      <c r="AU361" s="61"/>
      <c r="AW361" s="61"/>
      <c r="AX361" s="61"/>
      <c r="AY361" s="61"/>
    </row>
    <row r="362" spans="20:51" ht="12.75">
      <c r="T362" s="61"/>
      <c r="AH362" s="61"/>
      <c r="AU362" s="61"/>
      <c r="AW362" s="61"/>
      <c r="AX362" s="61"/>
      <c r="AY362" s="61"/>
    </row>
    <row r="363" spans="20:51" ht="12.75">
      <c r="T363" s="61"/>
      <c r="AH363" s="61"/>
      <c r="AU363" s="61"/>
      <c r="AW363" s="61"/>
      <c r="AX363" s="61"/>
      <c r="AY363" s="61"/>
    </row>
    <row r="364" spans="20:51" ht="12.75">
      <c r="T364" s="61"/>
      <c r="AH364" s="61"/>
      <c r="AU364" s="61"/>
      <c r="AW364" s="61"/>
      <c r="AX364" s="61"/>
      <c r="AY364" s="61"/>
    </row>
    <row r="365" spans="20:51" ht="12.75">
      <c r="T365" s="61"/>
      <c r="AH365" s="61"/>
      <c r="AU365" s="61"/>
      <c r="AW365" s="61"/>
      <c r="AX365" s="61"/>
      <c r="AY365" s="61"/>
    </row>
    <row r="366" spans="20:51" ht="12.75">
      <c r="T366" s="61"/>
      <c r="AH366" s="61"/>
      <c r="AU366" s="61"/>
      <c r="AW366" s="61"/>
      <c r="AX366" s="61"/>
      <c r="AY366" s="61"/>
    </row>
    <row r="367" spans="20:51" ht="12.75">
      <c r="T367" s="61"/>
      <c r="AH367" s="61"/>
      <c r="AU367" s="61"/>
      <c r="AW367" s="61"/>
      <c r="AX367" s="61"/>
      <c r="AY367" s="61"/>
    </row>
    <row r="368" spans="20:51" ht="12.75">
      <c r="T368" s="61"/>
      <c r="AH368" s="61"/>
      <c r="AU368" s="61"/>
      <c r="AW368" s="61"/>
      <c r="AX368" s="61"/>
      <c r="AY368" s="61"/>
    </row>
    <row r="369" spans="20:51" ht="12.75">
      <c r="T369" s="61"/>
      <c r="AH369" s="61"/>
      <c r="AU369" s="61"/>
      <c r="AW369" s="61"/>
      <c r="AX369" s="61"/>
      <c r="AY369" s="61"/>
    </row>
    <row r="370" spans="20:51" ht="12.75">
      <c r="T370" s="61"/>
      <c r="AH370" s="61"/>
      <c r="AU370" s="61"/>
      <c r="AW370" s="61"/>
      <c r="AX370" s="61"/>
      <c r="AY370" s="61"/>
    </row>
    <row r="371" spans="20:51" ht="12.75">
      <c r="T371" s="61"/>
      <c r="AH371" s="61"/>
      <c r="AU371" s="61"/>
      <c r="AW371" s="61"/>
      <c r="AX371" s="61"/>
      <c r="AY371" s="61"/>
    </row>
    <row r="372" spans="20:51" ht="12.75">
      <c r="T372" s="61"/>
      <c r="AH372" s="61"/>
      <c r="AU372" s="61"/>
      <c r="AW372" s="61"/>
      <c r="AX372" s="61"/>
      <c r="AY372" s="61"/>
    </row>
    <row r="373" spans="20:51" ht="12.75">
      <c r="T373" s="61"/>
      <c r="AH373" s="61"/>
      <c r="AU373" s="61"/>
      <c r="AW373" s="61"/>
      <c r="AX373" s="61"/>
      <c r="AY373" s="61"/>
    </row>
    <row r="374" spans="20:51" ht="12.75">
      <c r="T374" s="61"/>
      <c r="AH374" s="61"/>
      <c r="AU374" s="61"/>
      <c r="AW374" s="61"/>
      <c r="AX374" s="61"/>
      <c r="AY374" s="61"/>
    </row>
    <row r="375" spans="20:51" ht="12.75">
      <c r="T375" s="61"/>
      <c r="AH375" s="61"/>
      <c r="AU375" s="61"/>
      <c r="AW375" s="61"/>
      <c r="AX375" s="61"/>
      <c r="AY375" s="61"/>
    </row>
    <row r="376" spans="20:51" ht="12.75">
      <c r="T376" s="61"/>
      <c r="AH376" s="61"/>
      <c r="AU376" s="61"/>
      <c r="AW376" s="61"/>
      <c r="AX376" s="61"/>
      <c r="AY376" s="61"/>
    </row>
    <row r="377" spans="20:51" ht="12.75">
      <c r="T377" s="61"/>
      <c r="AH377" s="61"/>
      <c r="AU377" s="61"/>
      <c r="AW377" s="61"/>
      <c r="AX377" s="61"/>
      <c r="AY377" s="61"/>
    </row>
    <row r="378" spans="20:51" ht="12.75">
      <c r="T378" s="61"/>
      <c r="AH378" s="61"/>
      <c r="AU378" s="61"/>
      <c r="AW378" s="61"/>
      <c r="AX378" s="61"/>
      <c r="AY378" s="61"/>
    </row>
    <row r="379" spans="20:51" ht="12.75">
      <c r="T379" s="61"/>
      <c r="AH379" s="61"/>
      <c r="AU379" s="61"/>
      <c r="AW379" s="61"/>
      <c r="AX379" s="61"/>
      <c r="AY379" s="61"/>
    </row>
    <row r="380" spans="20:51" ht="12.75">
      <c r="T380" s="61"/>
      <c r="AH380" s="61"/>
      <c r="AU380" s="61"/>
      <c r="AW380" s="61"/>
      <c r="AX380" s="61"/>
      <c r="AY380" s="61"/>
    </row>
    <row r="381" spans="20:51" ht="12.75">
      <c r="T381" s="61"/>
      <c r="AH381" s="61"/>
      <c r="AU381" s="61"/>
      <c r="AW381" s="61"/>
      <c r="AX381" s="61"/>
      <c r="AY381" s="61"/>
    </row>
    <row r="382" spans="20:51" ht="12.75">
      <c r="T382" s="61"/>
      <c r="AH382" s="61"/>
      <c r="AU382" s="61"/>
      <c r="AW382" s="61"/>
      <c r="AX382" s="61"/>
      <c r="AY382" s="61"/>
    </row>
    <row r="383" spans="20:51" ht="12.75">
      <c r="T383" s="61"/>
      <c r="AH383" s="61"/>
      <c r="AU383" s="61"/>
      <c r="AW383" s="61"/>
      <c r="AX383" s="61"/>
      <c r="AY383" s="61"/>
    </row>
    <row r="384" spans="20:51" ht="12.75">
      <c r="T384" s="61"/>
      <c r="AH384" s="61"/>
      <c r="AU384" s="61"/>
      <c r="AW384" s="61"/>
      <c r="AX384" s="61"/>
      <c r="AY384" s="61"/>
    </row>
    <row r="385" spans="20:51" ht="12.75">
      <c r="T385" s="61"/>
      <c r="AH385" s="61"/>
      <c r="AU385" s="61"/>
      <c r="AW385" s="61"/>
      <c r="AX385" s="61"/>
      <c r="AY385" s="61"/>
    </row>
    <row r="386" spans="20:51" ht="12.75">
      <c r="T386" s="61"/>
      <c r="AH386" s="61"/>
      <c r="AU386" s="61"/>
      <c r="AW386" s="61"/>
      <c r="AX386" s="61"/>
      <c r="AY386" s="61"/>
    </row>
    <row r="387" spans="20:51" ht="12.75">
      <c r="T387" s="61"/>
      <c r="AH387" s="61"/>
      <c r="AU387" s="61"/>
      <c r="AW387" s="61"/>
      <c r="AX387" s="61"/>
      <c r="AY387" s="61"/>
    </row>
    <row r="388" spans="20:51" ht="12.75">
      <c r="T388" s="61"/>
      <c r="AH388" s="61"/>
      <c r="AU388" s="61"/>
      <c r="AW388" s="61"/>
      <c r="AX388" s="61"/>
      <c r="AY388" s="61"/>
    </row>
    <row r="389" spans="20:51" ht="12.75">
      <c r="T389" s="61"/>
      <c r="AH389" s="61"/>
      <c r="AU389" s="61"/>
      <c r="AW389" s="61"/>
      <c r="AX389" s="61"/>
      <c r="AY389" s="61"/>
    </row>
    <row r="390" spans="20:51" ht="12.75">
      <c r="T390" s="61"/>
      <c r="AH390" s="61"/>
      <c r="AU390" s="61"/>
      <c r="AW390" s="61"/>
      <c r="AX390" s="61"/>
      <c r="AY390" s="61"/>
    </row>
    <row r="391" spans="20:51" ht="12.75">
      <c r="T391" s="61"/>
      <c r="AH391" s="61"/>
      <c r="AU391" s="61"/>
      <c r="AW391" s="61"/>
      <c r="AX391" s="61"/>
      <c r="AY391" s="61"/>
    </row>
    <row r="392" spans="20:51" ht="12.75">
      <c r="T392" s="61"/>
      <c r="AH392" s="61"/>
      <c r="AU392" s="61"/>
      <c r="AW392" s="61"/>
      <c r="AX392" s="61"/>
      <c r="AY392" s="61"/>
    </row>
    <row r="393" spans="20:51" ht="12.75">
      <c r="T393" s="61"/>
      <c r="AH393" s="61"/>
      <c r="AU393" s="61"/>
      <c r="AW393" s="61"/>
      <c r="AX393" s="61"/>
      <c r="AY393" s="61"/>
    </row>
    <row r="394" spans="20:51" ht="12.75">
      <c r="T394" s="61"/>
      <c r="AH394" s="61"/>
      <c r="AU394" s="61"/>
      <c r="AW394" s="61"/>
      <c r="AX394" s="61"/>
      <c r="AY394" s="61"/>
    </row>
    <row r="395" spans="20:51" ht="12.75">
      <c r="T395" s="61"/>
      <c r="AH395" s="61"/>
      <c r="AU395" s="61"/>
      <c r="AW395" s="61"/>
      <c r="AX395" s="61"/>
      <c r="AY395" s="61"/>
    </row>
    <row r="396" spans="20:51" ht="12.75">
      <c r="T396" s="61"/>
      <c r="AH396" s="61"/>
      <c r="AU396" s="61"/>
      <c r="AW396" s="61"/>
      <c r="AX396" s="61"/>
      <c r="AY396" s="61"/>
    </row>
    <row r="397" spans="20:51" ht="12.75">
      <c r="T397" s="61"/>
      <c r="AH397" s="61"/>
      <c r="AU397" s="61"/>
      <c r="AW397" s="61"/>
      <c r="AX397" s="61"/>
      <c r="AY397" s="61"/>
    </row>
    <row r="398" spans="20:51" ht="12.75">
      <c r="T398" s="61"/>
      <c r="AH398" s="61"/>
      <c r="AU398" s="61"/>
      <c r="AW398" s="61"/>
      <c r="AX398" s="61"/>
      <c r="AY398" s="61"/>
    </row>
    <row r="399" spans="20:51" ht="12.75">
      <c r="T399" s="61"/>
      <c r="AH399" s="61"/>
      <c r="AU399" s="61"/>
      <c r="AW399" s="61"/>
      <c r="AX399" s="61"/>
      <c r="AY399" s="61"/>
    </row>
    <row r="400" spans="20:51" ht="12.75">
      <c r="T400" s="61"/>
      <c r="AH400" s="61"/>
      <c r="AU400" s="61"/>
      <c r="AW400" s="61"/>
      <c r="AX400" s="61"/>
      <c r="AY400" s="61"/>
    </row>
    <row r="401" spans="20:51" ht="12.75">
      <c r="T401" s="61"/>
      <c r="AH401" s="61"/>
      <c r="AU401" s="61"/>
      <c r="AW401" s="61"/>
      <c r="AX401" s="61"/>
      <c r="AY401" s="61"/>
    </row>
    <row r="402" spans="20:51" ht="12.75">
      <c r="T402" s="61"/>
      <c r="AH402" s="61"/>
      <c r="AU402" s="61"/>
      <c r="AW402" s="61"/>
      <c r="AX402" s="61"/>
      <c r="AY402" s="61"/>
    </row>
    <row r="403" spans="20:51" ht="12.75">
      <c r="T403" s="61"/>
      <c r="AH403" s="61"/>
      <c r="AU403" s="61"/>
      <c r="AW403" s="61"/>
      <c r="AX403" s="61"/>
      <c r="AY403" s="61"/>
    </row>
    <row r="404" spans="20:51" ht="12.75">
      <c r="T404" s="61"/>
      <c r="AH404" s="61"/>
      <c r="AU404" s="61"/>
      <c r="AW404" s="61"/>
      <c r="AX404" s="61"/>
      <c r="AY404" s="61"/>
    </row>
    <row r="405" spans="20:51" ht="12.75">
      <c r="T405" s="61"/>
      <c r="AH405" s="61"/>
      <c r="AU405" s="61"/>
      <c r="AW405" s="61"/>
      <c r="AX405" s="61"/>
      <c r="AY405" s="61"/>
    </row>
    <row r="406" spans="20:51" ht="12.75">
      <c r="T406" s="61"/>
      <c r="AH406" s="61"/>
      <c r="AU406" s="61"/>
      <c r="AW406" s="61"/>
      <c r="AX406" s="61"/>
      <c r="AY406" s="61"/>
    </row>
    <row r="407" spans="20:51" ht="12.75">
      <c r="T407" s="61"/>
      <c r="AH407" s="61"/>
      <c r="AU407" s="61"/>
      <c r="AW407" s="61"/>
      <c r="AX407" s="61"/>
      <c r="AY407" s="61"/>
    </row>
    <row r="408" spans="20:51" ht="12.75">
      <c r="T408" s="61"/>
      <c r="AH408" s="61"/>
      <c r="AU408" s="61"/>
      <c r="AW408" s="61"/>
      <c r="AX408" s="61"/>
      <c r="AY408" s="61"/>
    </row>
    <row r="409" spans="20:51" ht="12.75">
      <c r="T409" s="61"/>
      <c r="AH409" s="61"/>
      <c r="AU409" s="61"/>
      <c r="AW409" s="61"/>
      <c r="AX409" s="61"/>
      <c r="AY409" s="61"/>
    </row>
    <row r="410" spans="20:51" ht="12.75">
      <c r="T410" s="61"/>
      <c r="AH410" s="61"/>
      <c r="AU410" s="61"/>
      <c r="AW410" s="61"/>
      <c r="AX410" s="61"/>
      <c r="AY410" s="61"/>
    </row>
    <row r="411" spans="20:51" ht="12.75">
      <c r="T411" s="61"/>
      <c r="AH411" s="61"/>
      <c r="AU411" s="61"/>
      <c r="AW411" s="61"/>
      <c r="AX411" s="61"/>
      <c r="AY411" s="61"/>
    </row>
    <row r="412" spans="20:51" ht="12.75">
      <c r="T412" s="61"/>
      <c r="AH412" s="61"/>
      <c r="AU412" s="61"/>
      <c r="AW412" s="61"/>
      <c r="AX412" s="61"/>
      <c r="AY412" s="61"/>
    </row>
    <row r="413" spans="20:51" ht="12.75">
      <c r="T413" s="61"/>
      <c r="AH413" s="61"/>
      <c r="AU413" s="61"/>
      <c r="AW413" s="61"/>
      <c r="AX413" s="61"/>
      <c r="AY413" s="61"/>
    </row>
    <row r="414" spans="20:51" ht="12.75">
      <c r="T414" s="61"/>
      <c r="AH414" s="61"/>
      <c r="AU414" s="61"/>
      <c r="AW414" s="61"/>
      <c r="AX414" s="61"/>
      <c r="AY414" s="61"/>
    </row>
    <row r="415" spans="20:51" ht="12.75">
      <c r="T415" s="61"/>
      <c r="AH415" s="61"/>
      <c r="AU415" s="61"/>
      <c r="AW415" s="61"/>
      <c r="AX415" s="61"/>
      <c r="AY415" s="61"/>
    </row>
    <row r="416" spans="20:51" ht="12.75">
      <c r="T416" s="61"/>
      <c r="AH416" s="61"/>
      <c r="AU416" s="61"/>
      <c r="AW416" s="61"/>
      <c r="AX416" s="61"/>
      <c r="AY416" s="61"/>
    </row>
    <row r="417" spans="20:51" ht="12.75">
      <c r="T417" s="61"/>
      <c r="AH417" s="61"/>
      <c r="AU417" s="61"/>
      <c r="AW417" s="61"/>
      <c r="AX417" s="61"/>
      <c r="AY417" s="61"/>
    </row>
    <row r="418" spans="20:51" ht="12.75">
      <c r="T418" s="61"/>
      <c r="AH418" s="61"/>
      <c r="AU418" s="61"/>
      <c r="AW418" s="61"/>
      <c r="AX418" s="61"/>
      <c r="AY418" s="61"/>
    </row>
    <row r="419" spans="20:51" ht="12.75">
      <c r="T419" s="61"/>
      <c r="AH419" s="61"/>
      <c r="AU419" s="61"/>
      <c r="AW419" s="61"/>
      <c r="AX419" s="61"/>
      <c r="AY419" s="61"/>
    </row>
    <row r="420" spans="20:51" ht="12.75">
      <c r="T420" s="61"/>
      <c r="AH420" s="61"/>
      <c r="AU420" s="61"/>
      <c r="AW420" s="61"/>
      <c r="AX420" s="61"/>
      <c r="AY420" s="61"/>
    </row>
    <row r="421" spans="20:51" ht="12.75">
      <c r="T421" s="61"/>
      <c r="AH421" s="61"/>
      <c r="AU421" s="61"/>
      <c r="AW421" s="61"/>
      <c r="AX421" s="61"/>
      <c r="AY421" s="61"/>
    </row>
    <row r="422" spans="20:51" ht="12.75">
      <c r="T422" s="61"/>
      <c r="AH422" s="61"/>
      <c r="AU422" s="61"/>
      <c r="AW422" s="61"/>
      <c r="AX422" s="61"/>
      <c r="AY422" s="61"/>
    </row>
    <row r="423" spans="20:51" ht="12.75">
      <c r="T423" s="61"/>
      <c r="AH423" s="61"/>
      <c r="AU423" s="61"/>
      <c r="AW423" s="61"/>
      <c r="AX423" s="61"/>
      <c r="AY423" s="61"/>
    </row>
    <row r="424" spans="20:51" ht="12.75">
      <c r="T424" s="61"/>
      <c r="AH424" s="61"/>
      <c r="AU424" s="61"/>
      <c r="AW424" s="61"/>
      <c r="AX424" s="61"/>
      <c r="AY424" s="61"/>
    </row>
    <row r="425" spans="20:51" ht="12.75">
      <c r="T425" s="61"/>
      <c r="AH425" s="61"/>
      <c r="AU425" s="61"/>
      <c r="AW425" s="61"/>
      <c r="AX425" s="61"/>
      <c r="AY425" s="61"/>
    </row>
    <row r="426" spans="20:51" ht="12.75">
      <c r="T426" s="61"/>
      <c r="AH426" s="61"/>
      <c r="AU426" s="61"/>
      <c r="AW426" s="61"/>
      <c r="AX426" s="61"/>
      <c r="AY426" s="61"/>
    </row>
    <row r="427" spans="20:51" ht="12.75">
      <c r="T427" s="61"/>
      <c r="AH427" s="61"/>
      <c r="AU427" s="61"/>
      <c r="AW427" s="61"/>
      <c r="AX427" s="61"/>
      <c r="AY427" s="61"/>
    </row>
    <row r="428" spans="20:51" ht="12.75">
      <c r="T428" s="61"/>
      <c r="AH428" s="61"/>
      <c r="AU428" s="61"/>
      <c r="AW428" s="61"/>
      <c r="AX428" s="61"/>
      <c r="AY428" s="61"/>
    </row>
    <row r="429" spans="20:51" ht="12.75">
      <c r="T429" s="61"/>
      <c r="AH429" s="61"/>
      <c r="AU429" s="61"/>
      <c r="AW429" s="61"/>
      <c r="AX429" s="61"/>
      <c r="AY429" s="61"/>
    </row>
    <row r="430" spans="20:51" ht="12.75">
      <c r="T430" s="61"/>
      <c r="AH430" s="61"/>
      <c r="AU430" s="61"/>
      <c r="AW430" s="61"/>
      <c r="AX430" s="61"/>
      <c r="AY430" s="61"/>
    </row>
    <row r="431" spans="20:51" ht="12.75">
      <c r="T431" s="61"/>
      <c r="AH431" s="61"/>
      <c r="AU431" s="61"/>
      <c r="AW431" s="61"/>
      <c r="AX431" s="61"/>
      <c r="AY431" s="61"/>
    </row>
    <row r="432" spans="20:51" ht="12.75">
      <c r="T432" s="61"/>
      <c r="AH432" s="61"/>
      <c r="AU432" s="61"/>
      <c r="AW432" s="61"/>
      <c r="AX432" s="61"/>
      <c r="AY432" s="61"/>
    </row>
    <row r="433" spans="20:51" ht="12.75">
      <c r="T433" s="61"/>
      <c r="AH433" s="61"/>
      <c r="AU433" s="61"/>
      <c r="AW433" s="61"/>
      <c r="AX433" s="61"/>
      <c r="AY433" s="61"/>
    </row>
    <row r="434" spans="20:51" ht="12.75">
      <c r="T434" s="61"/>
      <c r="AH434" s="61"/>
      <c r="AU434" s="61"/>
      <c r="AW434" s="61"/>
      <c r="AX434" s="61"/>
      <c r="AY434" s="61"/>
    </row>
    <row r="435" spans="20:51" ht="12.75">
      <c r="T435" s="61"/>
      <c r="AH435" s="61"/>
      <c r="AU435" s="61"/>
      <c r="AW435" s="61"/>
      <c r="AX435" s="61"/>
      <c r="AY435" s="61"/>
    </row>
    <row r="436" spans="20:51" ht="12.75">
      <c r="T436" s="61"/>
      <c r="AH436" s="61"/>
      <c r="AU436" s="61"/>
      <c r="AW436" s="61"/>
      <c r="AX436" s="61"/>
      <c r="AY436" s="61"/>
    </row>
    <row r="437" spans="20:51" ht="12.75">
      <c r="T437" s="61"/>
      <c r="AH437" s="61"/>
      <c r="AU437" s="61"/>
      <c r="AW437" s="61"/>
      <c r="AX437" s="61"/>
      <c r="AY437" s="61"/>
    </row>
    <row r="438" spans="20:51" ht="12.75">
      <c r="T438" s="61"/>
      <c r="AH438" s="61"/>
      <c r="AU438" s="61"/>
      <c r="AW438" s="61"/>
      <c r="AX438" s="61"/>
      <c r="AY438" s="61"/>
    </row>
    <row r="439" spans="20:51" ht="12.75">
      <c r="T439" s="61"/>
      <c r="AH439" s="61"/>
      <c r="AU439" s="61"/>
      <c r="AW439" s="61"/>
      <c r="AX439" s="61"/>
      <c r="AY439" s="61"/>
    </row>
    <row r="440" spans="20:51" ht="12.75">
      <c r="T440" s="61"/>
      <c r="AH440" s="61"/>
      <c r="AU440" s="61"/>
      <c r="AW440" s="61"/>
      <c r="AX440" s="61"/>
      <c r="AY440" s="61"/>
    </row>
    <row r="441" spans="20:51" ht="12.75">
      <c r="T441" s="61"/>
      <c r="AH441" s="61"/>
      <c r="AU441" s="61"/>
      <c r="AW441" s="61"/>
      <c r="AX441" s="61"/>
      <c r="AY441" s="61"/>
    </row>
    <row r="442" spans="20:51" ht="12.75">
      <c r="T442" s="61"/>
      <c r="AH442" s="61"/>
      <c r="AU442" s="61"/>
      <c r="AW442" s="61"/>
      <c r="AX442" s="61"/>
      <c r="AY442" s="61"/>
    </row>
    <row r="443" spans="20:51" ht="12.75">
      <c r="T443" s="61"/>
      <c r="AH443" s="61"/>
      <c r="AU443" s="61"/>
      <c r="AW443" s="61"/>
      <c r="AX443" s="61"/>
      <c r="AY443" s="61"/>
    </row>
    <row r="444" spans="20:51" ht="12.75">
      <c r="T444" s="61"/>
      <c r="AH444" s="61"/>
      <c r="AU444" s="61"/>
      <c r="AW444" s="61"/>
      <c r="AX444" s="61"/>
      <c r="AY444" s="61"/>
    </row>
    <row r="445" spans="20:51" ht="12.75">
      <c r="T445" s="61"/>
      <c r="AH445" s="61"/>
      <c r="AU445" s="61"/>
      <c r="AW445" s="61"/>
      <c r="AX445" s="61"/>
      <c r="AY445" s="61"/>
    </row>
    <row r="446" spans="20:51" ht="12.75">
      <c r="T446" s="61"/>
      <c r="AH446" s="61"/>
      <c r="AU446" s="61"/>
      <c r="AW446" s="61"/>
      <c r="AX446" s="61"/>
      <c r="AY446" s="61"/>
    </row>
    <row r="447" spans="20:51" ht="12.75">
      <c r="T447" s="61"/>
      <c r="AH447" s="61"/>
      <c r="AU447" s="61"/>
      <c r="AW447" s="61"/>
      <c r="AX447" s="61"/>
      <c r="AY447" s="61"/>
    </row>
    <row r="448" spans="20:51" ht="12.75">
      <c r="T448" s="61"/>
      <c r="AH448" s="61"/>
      <c r="AU448" s="61"/>
      <c r="AW448" s="61"/>
      <c r="AX448" s="61"/>
      <c r="AY448" s="61"/>
    </row>
    <row r="449" spans="20:51" ht="12.75">
      <c r="T449" s="61"/>
      <c r="AH449" s="61"/>
      <c r="AU449" s="61"/>
      <c r="AW449" s="61"/>
      <c r="AX449" s="61"/>
      <c r="AY449" s="61"/>
    </row>
    <row r="450" spans="20:51" ht="12.75">
      <c r="T450" s="61"/>
      <c r="AH450" s="61"/>
      <c r="AU450" s="61"/>
      <c r="AW450" s="61"/>
      <c r="AX450" s="61"/>
      <c r="AY450" s="61"/>
    </row>
    <row r="451" spans="20:51" ht="12.75">
      <c r="T451" s="61"/>
      <c r="AH451" s="61"/>
      <c r="AU451" s="61"/>
      <c r="AW451" s="61"/>
      <c r="AX451" s="61"/>
      <c r="AY451" s="61"/>
    </row>
    <row r="452" spans="20:51" ht="12.75">
      <c r="T452" s="61"/>
      <c r="AH452" s="61"/>
      <c r="AU452" s="61"/>
      <c r="AW452" s="61"/>
      <c r="AX452" s="61"/>
      <c r="AY452" s="61"/>
    </row>
    <row r="453" spans="20:51" ht="12.75">
      <c r="T453" s="61"/>
      <c r="AH453" s="61"/>
      <c r="AU453" s="61"/>
      <c r="AW453" s="61"/>
      <c r="AX453" s="61"/>
      <c r="AY453" s="61"/>
    </row>
    <row r="454" spans="20:51" ht="12.75">
      <c r="T454" s="61"/>
      <c r="AH454" s="61"/>
      <c r="AU454" s="61"/>
      <c r="AW454" s="61"/>
      <c r="AX454" s="61"/>
      <c r="AY454" s="61"/>
    </row>
    <row r="455" spans="20:51" ht="12.75">
      <c r="T455" s="61"/>
      <c r="AH455" s="61"/>
      <c r="AU455" s="61"/>
      <c r="AW455" s="61"/>
      <c r="AX455" s="61"/>
      <c r="AY455" s="61"/>
    </row>
    <row r="456" ht="12.75">
      <c r="T456" s="61"/>
    </row>
    <row r="457" ht="12.75">
      <c r="T457" s="61"/>
    </row>
    <row r="458" ht="12.75">
      <c r="T458" s="61"/>
    </row>
    <row r="459" ht="12.75">
      <c r="T459" s="61"/>
    </row>
    <row r="460" ht="12.75">
      <c r="T460" s="61"/>
    </row>
    <row r="461" ht="12.75">
      <c r="T461" s="61"/>
    </row>
    <row r="462" ht="12.75">
      <c r="T462" s="61"/>
    </row>
    <row r="463" ht="12.75">
      <c r="T463" s="61"/>
    </row>
    <row r="464" ht="12.75">
      <c r="T464" s="61"/>
    </row>
    <row r="465" ht="12.75">
      <c r="T465" s="61"/>
    </row>
    <row r="466" ht="12.75">
      <c r="T466" s="61"/>
    </row>
    <row r="467" ht="12.75">
      <c r="T467" s="61"/>
    </row>
    <row r="468" ht="12.75">
      <c r="T468" s="61"/>
    </row>
    <row r="469" ht="12.75">
      <c r="T469" s="61"/>
    </row>
    <row r="470" ht="12.75">
      <c r="T470" s="61"/>
    </row>
    <row r="471" ht="12.75">
      <c r="T471" s="61"/>
    </row>
    <row r="472" ht="12.75">
      <c r="T472" s="61"/>
    </row>
    <row r="473" ht="12.75">
      <c r="T473" s="61"/>
    </row>
    <row r="474" ht="12.75">
      <c r="T474" s="61"/>
    </row>
    <row r="475" ht="12.75">
      <c r="T475" s="61"/>
    </row>
    <row r="476" ht="12.75">
      <c r="T476" s="61"/>
    </row>
    <row r="477" ht="12.75">
      <c r="T477" s="61"/>
    </row>
    <row r="478" ht="12.75">
      <c r="T478" s="61"/>
    </row>
    <row r="479" ht="12.75">
      <c r="T479" s="61"/>
    </row>
    <row r="480" ht="12.75">
      <c r="T480" s="61"/>
    </row>
    <row r="481" ht="12.75">
      <c r="T481" s="61"/>
    </row>
    <row r="482" ht="12.75">
      <c r="T482" s="61"/>
    </row>
    <row r="483" ht="12.75">
      <c r="T483" s="61"/>
    </row>
    <row r="484" ht="12.75">
      <c r="T484" s="61"/>
    </row>
    <row r="485" ht="12.75">
      <c r="T485" s="61"/>
    </row>
    <row r="486" ht="12.75">
      <c r="T486" s="61"/>
    </row>
    <row r="487" ht="12.75">
      <c r="T487" s="61"/>
    </row>
    <row r="488" ht="12.75">
      <c r="T488" s="61"/>
    </row>
    <row r="489" ht="12.75">
      <c r="T489" s="61"/>
    </row>
    <row r="490" ht="12.75">
      <c r="T490" s="61"/>
    </row>
    <row r="491" ht="12.75">
      <c r="T491" s="61"/>
    </row>
    <row r="492" ht="12.75">
      <c r="T492" s="61"/>
    </row>
    <row r="493" ht="12.75">
      <c r="T493" s="61"/>
    </row>
    <row r="494" ht="12.75">
      <c r="T494" s="61"/>
    </row>
    <row r="495" ht="12.75">
      <c r="T495" s="61"/>
    </row>
    <row r="496" ht="12.75">
      <c r="T496" s="61"/>
    </row>
    <row r="497" ht="12.75">
      <c r="T497" s="61"/>
    </row>
    <row r="498" ht="12.75">
      <c r="T498" s="61"/>
    </row>
    <row r="499" ht="12.75">
      <c r="T499" s="61"/>
    </row>
    <row r="500" ht="12.75">
      <c r="T500" s="61"/>
    </row>
    <row r="501" ht="12.75">
      <c r="T501" s="61"/>
    </row>
    <row r="502" ht="12.75">
      <c r="T502" s="61"/>
    </row>
    <row r="503" ht="12.75">
      <c r="T503" s="61"/>
    </row>
    <row r="504" ht="12.75">
      <c r="T504" s="61"/>
    </row>
    <row r="505" ht="12.75">
      <c r="T505" s="61"/>
    </row>
    <row r="506" ht="12.75">
      <c r="T506" s="61"/>
    </row>
    <row r="507" ht="12.75">
      <c r="T507" s="61"/>
    </row>
    <row r="508" ht="12.75">
      <c r="T508" s="61"/>
    </row>
    <row r="509" ht="12.75">
      <c r="T509" s="61"/>
    </row>
    <row r="510" ht="12.75">
      <c r="T510" s="61"/>
    </row>
    <row r="511" ht="12.75">
      <c r="T511" s="61"/>
    </row>
    <row r="512" ht="12.75">
      <c r="T512" s="61"/>
    </row>
    <row r="513" ht="12.75">
      <c r="T513" s="61"/>
    </row>
    <row r="514" ht="12.75">
      <c r="T514" s="61"/>
    </row>
    <row r="515" ht="12.75">
      <c r="T515" s="61"/>
    </row>
    <row r="516" ht="12.75">
      <c r="T516" s="61"/>
    </row>
    <row r="517" ht="12.75">
      <c r="T517" s="61"/>
    </row>
    <row r="518" ht="12.75">
      <c r="T518" s="61"/>
    </row>
    <row r="519" ht="12.75">
      <c r="T519" s="61"/>
    </row>
    <row r="520" ht="12.75">
      <c r="T520" s="61"/>
    </row>
    <row r="521" ht="12.75">
      <c r="T521" s="61"/>
    </row>
    <row r="522" ht="12.75">
      <c r="T522" s="61"/>
    </row>
    <row r="523" ht="12.75">
      <c r="T523" s="61"/>
    </row>
    <row r="524" ht="12.75">
      <c r="T524" s="61"/>
    </row>
    <row r="525" ht="12.75">
      <c r="T525" s="61"/>
    </row>
    <row r="526" ht="12.75">
      <c r="T526" s="61"/>
    </row>
    <row r="527" ht="12.75">
      <c r="T527" s="61"/>
    </row>
    <row r="528" ht="12.75">
      <c r="T528" s="61"/>
    </row>
    <row r="529" ht="12.75">
      <c r="T529" s="61"/>
    </row>
    <row r="530" ht="12.75">
      <c r="T530" s="61"/>
    </row>
    <row r="531" ht="12.75">
      <c r="T531" s="61"/>
    </row>
    <row r="532" ht="12.75">
      <c r="T532" s="61"/>
    </row>
    <row r="533" ht="12.75">
      <c r="T533" s="61"/>
    </row>
    <row r="534" ht="12.75">
      <c r="T534" s="61"/>
    </row>
    <row r="535" ht="12.75">
      <c r="T535" s="61"/>
    </row>
    <row r="536" ht="12.75">
      <c r="T536" s="61"/>
    </row>
    <row r="537" ht="12.75">
      <c r="T537" s="61"/>
    </row>
    <row r="538" ht="12.75">
      <c r="T538" s="61"/>
    </row>
    <row r="539" ht="12.75">
      <c r="T539" s="61"/>
    </row>
    <row r="540" ht="12.75">
      <c r="T540" s="61"/>
    </row>
    <row r="541" ht="12.75">
      <c r="T541" s="61"/>
    </row>
    <row r="542" ht="12.75">
      <c r="T542" s="61"/>
    </row>
    <row r="543" ht="12.75">
      <c r="T543" s="61"/>
    </row>
    <row r="544" ht="12.75">
      <c r="T544" s="61"/>
    </row>
    <row r="545" ht="12.75">
      <c r="T545" s="61"/>
    </row>
    <row r="546" ht="12.75">
      <c r="T546" s="61"/>
    </row>
    <row r="547" ht="12.75">
      <c r="T547" s="61"/>
    </row>
    <row r="548" ht="12.75">
      <c r="T548" s="61"/>
    </row>
    <row r="549" ht="12.75">
      <c r="T549" s="61"/>
    </row>
    <row r="550" ht="12.75">
      <c r="T550" s="61"/>
    </row>
    <row r="551" ht="12.75">
      <c r="T551" s="61"/>
    </row>
    <row r="552" ht="12.75">
      <c r="T552" s="61"/>
    </row>
    <row r="553" ht="12.75">
      <c r="T553" s="61"/>
    </row>
    <row r="554" ht="12.75">
      <c r="T554" s="61"/>
    </row>
    <row r="555" ht="12.75">
      <c r="T555" s="61"/>
    </row>
    <row r="556" ht="12.75">
      <c r="T556" s="61"/>
    </row>
    <row r="557" ht="12.75">
      <c r="T557" s="61"/>
    </row>
    <row r="558" ht="12.75">
      <c r="T558" s="61"/>
    </row>
    <row r="559" ht="12.75">
      <c r="T559" s="61"/>
    </row>
    <row r="560" ht="12.75">
      <c r="T560" s="61"/>
    </row>
    <row r="561" ht="12.75">
      <c r="T561" s="61"/>
    </row>
    <row r="562" ht="12.75">
      <c r="T562" s="61"/>
    </row>
    <row r="563" ht="12.75">
      <c r="T563" s="61"/>
    </row>
    <row r="564" ht="12.75">
      <c r="T564" s="61"/>
    </row>
    <row r="565" ht="12.75">
      <c r="T565" s="61"/>
    </row>
    <row r="566" ht="12.75">
      <c r="T566" s="61"/>
    </row>
    <row r="567" ht="12.75">
      <c r="T567" s="61"/>
    </row>
    <row r="568" ht="12.75">
      <c r="T568" s="61"/>
    </row>
    <row r="569" ht="12.75">
      <c r="T569" s="61"/>
    </row>
    <row r="570" ht="12.75">
      <c r="T570" s="61"/>
    </row>
    <row r="571" ht="12.75">
      <c r="T571" s="61"/>
    </row>
    <row r="572" ht="12.75">
      <c r="T572" s="61"/>
    </row>
    <row r="573" ht="12.75">
      <c r="T573" s="61"/>
    </row>
    <row r="574" ht="12.75">
      <c r="T574" s="61"/>
    </row>
    <row r="575" ht="12.75">
      <c r="T575" s="61"/>
    </row>
    <row r="576" ht="12.75">
      <c r="T576" s="61"/>
    </row>
    <row r="577" ht="12.75">
      <c r="T577" s="61"/>
    </row>
    <row r="578" ht="12.75">
      <c r="T578" s="61"/>
    </row>
    <row r="579" ht="12.75">
      <c r="T579" s="61"/>
    </row>
    <row r="580" ht="12.75">
      <c r="T580" s="61"/>
    </row>
    <row r="581" ht="12.75">
      <c r="T581" s="61"/>
    </row>
    <row r="582" ht="12.75">
      <c r="T582" s="61"/>
    </row>
    <row r="583" ht="12.75">
      <c r="T583" s="61"/>
    </row>
    <row r="584" ht="12.75">
      <c r="T584" s="61"/>
    </row>
    <row r="585" ht="12.75">
      <c r="T585" s="61"/>
    </row>
    <row r="586" ht="12.75">
      <c r="T586" s="61"/>
    </row>
    <row r="587" ht="12.75">
      <c r="T587" s="61"/>
    </row>
    <row r="588" ht="12.75">
      <c r="T588" s="61"/>
    </row>
    <row r="589" ht="12.75">
      <c r="T589" s="61"/>
    </row>
    <row r="590" ht="12.75">
      <c r="T590" s="61"/>
    </row>
    <row r="591" ht="12.75">
      <c r="T591" s="61"/>
    </row>
    <row r="592" ht="12.75">
      <c r="T592" s="61"/>
    </row>
    <row r="593" ht="12.75">
      <c r="T593" s="61"/>
    </row>
    <row r="594" ht="12.75">
      <c r="T594" s="61"/>
    </row>
    <row r="595" ht="12.75">
      <c r="T595" s="61"/>
    </row>
    <row r="596" ht="12.75">
      <c r="T596" s="61"/>
    </row>
    <row r="597" ht="12.75">
      <c r="T597" s="61"/>
    </row>
    <row r="598" ht="12.75">
      <c r="T598" s="61"/>
    </row>
    <row r="599" ht="12.75">
      <c r="T599" s="61"/>
    </row>
    <row r="600" ht="12.75">
      <c r="T600" s="61"/>
    </row>
    <row r="601" ht="12.75">
      <c r="T601" s="61"/>
    </row>
    <row r="602" ht="12.75">
      <c r="T602" s="61"/>
    </row>
    <row r="603" ht="12.75">
      <c r="T603" s="61"/>
    </row>
    <row r="604" ht="12.75">
      <c r="T604" s="61"/>
    </row>
    <row r="605" ht="12.75">
      <c r="T605" s="61"/>
    </row>
    <row r="606" ht="12.75">
      <c r="T606" s="61"/>
    </row>
    <row r="607" ht="12.75">
      <c r="T607" s="61"/>
    </row>
    <row r="608" ht="12.75">
      <c r="T608" s="61"/>
    </row>
    <row r="609" ht="12.75">
      <c r="T609" s="61"/>
    </row>
    <row r="610" ht="12.75">
      <c r="T610" s="61"/>
    </row>
    <row r="611" ht="12.75">
      <c r="T611" s="61"/>
    </row>
    <row r="612" ht="12.75">
      <c r="T612" s="61"/>
    </row>
    <row r="613" ht="12.75">
      <c r="T613" s="61"/>
    </row>
    <row r="614" ht="12.75">
      <c r="T614" s="61"/>
    </row>
    <row r="615" ht="12.75">
      <c r="T615" s="61"/>
    </row>
    <row r="616" ht="12.75">
      <c r="T616" s="61"/>
    </row>
    <row r="617" ht="12.75">
      <c r="T617" s="61"/>
    </row>
    <row r="618" ht="12.75">
      <c r="T618" s="61"/>
    </row>
    <row r="619" ht="12.75">
      <c r="T619" s="61"/>
    </row>
    <row r="620" ht="12.75">
      <c r="T620" s="61"/>
    </row>
    <row r="621" ht="12.75">
      <c r="T621" s="61"/>
    </row>
    <row r="622" ht="12.75">
      <c r="T622" s="61"/>
    </row>
    <row r="623" ht="12.75">
      <c r="T623" s="61"/>
    </row>
    <row r="624" ht="12.75">
      <c r="T624" s="61"/>
    </row>
    <row r="625" ht="12.75">
      <c r="T625" s="61"/>
    </row>
    <row r="626" ht="12.75">
      <c r="T626" s="61"/>
    </row>
    <row r="627" ht="12.75">
      <c r="T627" s="61"/>
    </row>
    <row r="628" ht="12.75">
      <c r="T628" s="61"/>
    </row>
    <row r="629" ht="12.75">
      <c r="T629" s="61"/>
    </row>
    <row r="630" ht="12.75">
      <c r="T630" s="61"/>
    </row>
    <row r="631" ht="12.75">
      <c r="T631" s="61"/>
    </row>
    <row r="632" ht="12.75">
      <c r="T632" s="61"/>
    </row>
    <row r="633" ht="12.75">
      <c r="T633" s="61"/>
    </row>
    <row r="634" ht="12.75">
      <c r="T634" s="61"/>
    </row>
    <row r="635" ht="12.75">
      <c r="T635" s="61"/>
    </row>
    <row r="636" ht="12.75">
      <c r="T636" s="61"/>
    </row>
    <row r="637" ht="12.75">
      <c r="T637" s="61"/>
    </row>
    <row r="638" ht="12.75">
      <c r="T638" s="61"/>
    </row>
    <row r="639" ht="12.75">
      <c r="T639" s="61"/>
    </row>
    <row r="640" ht="12.75">
      <c r="T640" s="61"/>
    </row>
    <row r="641" ht="12.75">
      <c r="T641" s="61"/>
    </row>
    <row r="642" ht="12.75">
      <c r="T642" s="61"/>
    </row>
    <row r="643" ht="12.75">
      <c r="T643" s="61"/>
    </row>
    <row r="644" ht="12.75">
      <c r="T644" s="61"/>
    </row>
    <row r="645" ht="12.75">
      <c r="T645" s="61"/>
    </row>
    <row r="646" ht="12.75">
      <c r="T646" s="61"/>
    </row>
    <row r="647" ht="12.75">
      <c r="T647" s="61"/>
    </row>
    <row r="648" ht="12.75">
      <c r="T648" s="61"/>
    </row>
    <row r="649" ht="12.75">
      <c r="T649" s="61"/>
    </row>
    <row r="650" ht="12.75">
      <c r="T650" s="61"/>
    </row>
    <row r="651" ht="12.75">
      <c r="T651" s="61"/>
    </row>
    <row r="652" ht="12.75">
      <c r="T652" s="61"/>
    </row>
    <row r="653" ht="12.75">
      <c r="T653" s="61"/>
    </row>
    <row r="654" ht="12.75">
      <c r="T654" s="61"/>
    </row>
    <row r="655" ht="12.75">
      <c r="T655" s="61"/>
    </row>
    <row r="656" ht="12.75">
      <c r="T656" s="61"/>
    </row>
    <row r="657" ht="12.75">
      <c r="T657" s="61"/>
    </row>
    <row r="658" ht="12.75">
      <c r="T658" s="61"/>
    </row>
    <row r="659" ht="12.75">
      <c r="T659" s="61"/>
    </row>
    <row r="660" ht="12.75">
      <c r="T660" s="61"/>
    </row>
    <row r="661" ht="12.75">
      <c r="T661" s="61"/>
    </row>
    <row r="662" ht="12.75">
      <c r="T662" s="61"/>
    </row>
    <row r="663" ht="12.75">
      <c r="T663" s="61"/>
    </row>
    <row r="664" ht="12.75">
      <c r="T664" s="61"/>
    </row>
    <row r="665" ht="12.75">
      <c r="T665" s="61"/>
    </row>
    <row r="666" ht="12.75">
      <c r="T666" s="61"/>
    </row>
    <row r="667" ht="12.75">
      <c r="T667" s="61"/>
    </row>
    <row r="668" ht="12.75">
      <c r="T668" s="61"/>
    </row>
    <row r="669" ht="12.75">
      <c r="T669" s="61"/>
    </row>
    <row r="670" ht="12.75">
      <c r="T670" s="61"/>
    </row>
    <row r="671" ht="12.75">
      <c r="T671" s="61"/>
    </row>
    <row r="672" ht="12.75">
      <c r="T672" s="61"/>
    </row>
    <row r="673" ht="12.75">
      <c r="T673" s="61"/>
    </row>
    <row r="674" ht="12.75">
      <c r="T674" s="61"/>
    </row>
    <row r="675" ht="12.75">
      <c r="T675" s="61"/>
    </row>
    <row r="676" ht="12.75">
      <c r="T676" s="61"/>
    </row>
    <row r="677" ht="12.75">
      <c r="T677" s="61"/>
    </row>
    <row r="678" ht="12.75">
      <c r="T678" s="61"/>
    </row>
    <row r="679" ht="12.75">
      <c r="T679" s="61"/>
    </row>
    <row r="680" ht="12.75">
      <c r="T680" s="61"/>
    </row>
    <row r="681" ht="12.75">
      <c r="T681" s="61"/>
    </row>
    <row r="682" ht="12.75">
      <c r="T682" s="61"/>
    </row>
    <row r="683" ht="12.75">
      <c r="T683" s="61"/>
    </row>
    <row r="684" ht="12.75">
      <c r="T684" s="61"/>
    </row>
    <row r="685" ht="12.75">
      <c r="T685" s="61"/>
    </row>
    <row r="686" ht="12.75">
      <c r="T686" s="61"/>
    </row>
    <row r="687" ht="12.75">
      <c r="T687" s="61"/>
    </row>
    <row r="688" ht="12.75">
      <c r="T688" s="61"/>
    </row>
    <row r="689" ht="12.75">
      <c r="T689" s="61"/>
    </row>
    <row r="690" ht="12.75">
      <c r="T690" s="61"/>
    </row>
    <row r="691" ht="12.75">
      <c r="T691" s="61"/>
    </row>
    <row r="692" ht="12.75">
      <c r="T692" s="61"/>
    </row>
    <row r="693" ht="12.75">
      <c r="T693" s="61"/>
    </row>
    <row r="694" ht="12.75">
      <c r="T694" s="61"/>
    </row>
    <row r="695" ht="12.75">
      <c r="T695" s="61"/>
    </row>
    <row r="696" ht="12.75">
      <c r="T696" s="61"/>
    </row>
    <row r="697" ht="12.75">
      <c r="T697" s="61"/>
    </row>
    <row r="698" ht="12.75">
      <c r="T698" s="61"/>
    </row>
    <row r="699" ht="12.75">
      <c r="T699" s="61"/>
    </row>
    <row r="700" ht="12.75">
      <c r="T700" s="61"/>
    </row>
    <row r="701" ht="12.75">
      <c r="T701" s="61"/>
    </row>
    <row r="702" ht="12.75">
      <c r="T702" s="61"/>
    </row>
    <row r="703" ht="12.75">
      <c r="T703" s="61"/>
    </row>
    <row r="704" ht="12.75">
      <c r="T704" s="61"/>
    </row>
    <row r="705" ht="12.75">
      <c r="T705" s="61"/>
    </row>
    <row r="706" ht="12.75">
      <c r="T706" s="61"/>
    </row>
    <row r="707" ht="12.75">
      <c r="T707" s="61"/>
    </row>
    <row r="708" ht="12.75">
      <c r="T708" s="61"/>
    </row>
    <row r="709" ht="12.75">
      <c r="T709" s="61"/>
    </row>
    <row r="710" ht="12.75">
      <c r="T710" s="61"/>
    </row>
    <row r="711" ht="12.75">
      <c r="T711" s="61"/>
    </row>
    <row r="712" ht="12.75">
      <c r="T712" s="61"/>
    </row>
    <row r="713" ht="12.75">
      <c r="T713" s="61"/>
    </row>
    <row r="714" ht="12.75">
      <c r="T714" s="61"/>
    </row>
    <row r="715" ht="12.75">
      <c r="T715" s="61"/>
    </row>
    <row r="716" ht="12.75">
      <c r="T716" s="61"/>
    </row>
    <row r="717" ht="12.75">
      <c r="T717" s="61"/>
    </row>
    <row r="718" ht="12.75">
      <c r="T718" s="61"/>
    </row>
    <row r="719" ht="12.75">
      <c r="T719" s="61"/>
    </row>
    <row r="720" ht="12.75">
      <c r="T720" s="61"/>
    </row>
    <row r="721" ht="12.75">
      <c r="T721" s="61"/>
    </row>
    <row r="722" ht="12.75">
      <c r="T722" s="61"/>
    </row>
    <row r="723" ht="12.75">
      <c r="T723" s="61"/>
    </row>
    <row r="724" ht="12.75">
      <c r="T724" s="61"/>
    </row>
    <row r="725" ht="12.75">
      <c r="T725" s="61"/>
    </row>
    <row r="726" ht="12.75">
      <c r="T726" s="61"/>
    </row>
    <row r="727" ht="12.75">
      <c r="T727" s="61"/>
    </row>
    <row r="728" ht="12.75">
      <c r="T728" s="61"/>
    </row>
    <row r="729" ht="12.75">
      <c r="T729" s="61"/>
    </row>
    <row r="730" ht="12.75">
      <c r="T730" s="61"/>
    </row>
    <row r="731" ht="12.75">
      <c r="T731" s="61"/>
    </row>
    <row r="732" ht="12.75">
      <c r="T732" s="61"/>
    </row>
    <row r="733" ht="12.75">
      <c r="T733" s="61"/>
    </row>
    <row r="734" ht="12.75">
      <c r="T734" s="61"/>
    </row>
    <row r="735" ht="12.75">
      <c r="T735" s="61"/>
    </row>
    <row r="736" ht="12.75">
      <c r="T736" s="61"/>
    </row>
    <row r="737" ht="12.75">
      <c r="T737" s="61"/>
    </row>
    <row r="738" ht="12.75">
      <c r="T738" s="61"/>
    </row>
    <row r="739" ht="12.75">
      <c r="T739" s="61"/>
    </row>
    <row r="740" ht="12.75">
      <c r="T740" s="61"/>
    </row>
    <row r="741" ht="12.75">
      <c r="T741" s="61"/>
    </row>
    <row r="742" ht="12.75">
      <c r="T742" s="61"/>
    </row>
    <row r="743" ht="12.75">
      <c r="T743" s="61"/>
    </row>
    <row r="744" ht="12.75">
      <c r="T744" s="61"/>
    </row>
    <row r="745" ht="12.75">
      <c r="T745" s="61"/>
    </row>
    <row r="746" ht="12.75">
      <c r="T746" s="61"/>
    </row>
    <row r="747" ht="12.75">
      <c r="T747" s="61"/>
    </row>
    <row r="748" ht="12.75">
      <c r="T748" s="61"/>
    </row>
    <row r="749" ht="12.75">
      <c r="T749" s="61"/>
    </row>
    <row r="750" ht="12.75">
      <c r="T750" s="61"/>
    </row>
    <row r="751" ht="12.75">
      <c r="T751" s="61"/>
    </row>
    <row r="752" ht="12.75">
      <c r="T752" s="61"/>
    </row>
    <row r="753" ht="12.75">
      <c r="T753" s="61"/>
    </row>
    <row r="754" ht="12.75">
      <c r="T754" s="61"/>
    </row>
    <row r="755" ht="12.75">
      <c r="T755" s="61"/>
    </row>
    <row r="756" ht="12.75">
      <c r="T756" s="61"/>
    </row>
    <row r="757" ht="12.75">
      <c r="T757" s="61"/>
    </row>
    <row r="758" ht="12.75">
      <c r="T758" s="61"/>
    </row>
    <row r="759" ht="12.75">
      <c r="T759" s="61"/>
    </row>
    <row r="760" ht="12.75">
      <c r="T760" s="61"/>
    </row>
    <row r="761" ht="12.75">
      <c r="T761" s="61"/>
    </row>
    <row r="762" ht="12.75">
      <c r="T762" s="61"/>
    </row>
    <row r="763" ht="12.75">
      <c r="T763" s="61"/>
    </row>
    <row r="764" ht="12.75">
      <c r="T764" s="61"/>
    </row>
    <row r="765" ht="12.75">
      <c r="T765" s="61"/>
    </row>
    <row r="766" ht="12.75">
      <c r="T766" s="61"/>
    </row>
    <row r="767" ht="12.75">
      <c r="T767" s="61"/>
    </row>
    <row r="768" ht="12.75">
      <c r="T768" s="61"/>
    </row>
    <row r="769" ht="12.75">
      <c r="T769" s="61"/>
    </row>
    <row r="770" ht="12.75">
      <c r="T770" s="61"/>
    </row>
    <row r="771" ht="12.75">
      <c r="T771" s="61"/>
    </row>
    <row r="772" ht="12.75">
      <c r="T772" s="61"/>
    </row>
    <row r="773" ht="12.75">
      <c r="T773" s="61"/>
    </row>
    <row r="774" ht="12.75">
      <c r="T774" s="61"/>
    </row>
    <row r="775" ht="12.75">
      <c r="T775" s="61"/>
    </row>
    <row r="776" ht="12.75">
      <c r="T776" s="61"/>
    </row>
    <row r="777" ht="12.75">
      <c r="T777" s="61"/>
    </row>
    <row r="778" ht="12.75">
      <c r="T778" s="61"/>
    </row>
    <row r="779" ht="12.75">
      <c r="T779" s="61"/>
    </row>
    <row r="780" ht="12.75">
      <c r="T780" s="61"/>
    </row>
    <row r="781" ht="12.75">
      <c r="T781" s="61"/>
    </row>
    <row r="782" ht="12.75">
      <c r="T782" s="61"/>
    </row>
    <row r="783" ht="12.75">
      <c r="T783" s="61"/>
    </row>
    <row r="784" ht="12.75">
      <c r="T784" s="61"/>
    </row>
    <row r="785" ht="12.75">
      <c r="T785" s="61"/>
    </row>
    <row r="786" ht="12.75">
      <c r="T786" s="61"/>
    </row>
    <row r="787" ht="12.75">
      <c r="T787" s="61"/>
    </row>
    <row r="788" ht="12.75">
      <c r="T788" s="61"/>
    </row>
    <row r="789" ht="12.75">
      <c r="T789" s="61"/>
    </row>
    <row r="790" ht="12.75">
      <c r="T790" s="61"/>
    </row>
    <row r="791" ht="12.75">
      <c r="T791" s="61"/>
    </row>
    <row r="792" ht="12.75">
      <c r="T792" s="61"/>
    </row>
    <row r="793" ht="12.75">
      <c r="T793" s="61"/>
    </row>
    <row r="794" ht="12.75">
      <c r="T794" s="61"/>
    </row>
    <row r="795" ht="12.75">
      <c r="T795" s="61"/>
    </row>
    <row r="796" ht="12.75">
      <c r="T796" s="61"/>
    </row>
    <row r="797" ht="12.75">
      <c r="T797" s="61"/>
    </row>
    <row r="798" ht="12.75">
      <c r="T798" s="61"/>
    </row>
    <row r="799" ht="12.75">
      <c r="T799" s="61"/>
    </row>
    <row r="800" ht="12.75">
      <c r="T800" s="61"/>
    </row>
    <row r="801" ht="12.75">
      <c r="T801" s="61"/>
    </row>
    <row r="802" ht="12.75">
      <c r="T802" s="61"/>
    </row>
    <row r="803" ht="12.75">
      <c r="T803" s="61"/>
    </row>
    <row r="804" ht="12.75">
      <c r="T804" s="61"/>
    </row>
    <row r="805" ht="12.75">
      <c r="T805" s="61"/>
    </row>
    <row r="806" ht="12.75">
      <c r="T806" s="61"/>
    </row>
    <row r="807" ht="12.75">
      <c r="T807" s="61"/>
    </row>
    <row r="808" ht="12.75">
      <c r="T808" s="61"/>
    </row>
    <row r="809" ht="12.75">
      <c r="T809" s="61"/>
    </row>
    <row r="810" ht="12.75">
      <c r="T810" s="61"/>
    </row>
    <row r="811" ht="12.75">
      <c r="T811" s="61"/>
    </row>
    <row r="812" ht="12.75">
      <c r="T812" s="61"/>
    </row>
    <row r="813" ht="12.75">
      <c r="T813" s="61"/>
    </row>
    <row r="814" ht="12.75">
      <c r="T814" s="61"/>
    </row>
    <row r="815" ht="12.75">
      <c r="T815" s="61"/>
    </row>
    <row r="816" ht="12.75">
      <c r="T816" s="61"/>
    </row>
    <row r="817" ht="12.75">
      <c r="T817" s="61"/>
    </row>
    <row r="818" ht="12.75">
      <c r="T818" s="61"/>
    </row>
    <row r="819" ht="12.75">
      <c r="T819" s="61"/>
    </row>
    <row r="820" ht="12.75">
      <c r="T820" s="61"/>
    </row>
    <row r="821" ht="12.75">
      <c r="T821" s="61"/>
    </row>
    <row r="822" ht="12.75">
      <c r="T822" s="61"/>
    </row>
    <row r="823" ht="12.75">
      <c r="T823" s="61"/>
    </row>
    <row r="824" ht="12.75">
      <c r="T824" s="61"/>
    </row>
    <row r="825" ht="12.75">
      <c r="T825" s="61"/>
    </row>
    <row r="826" ht="12.75">
      <c r="T826" s="61"/>
    </row>
    <row r="827" ht="12.75">
      <c r="T827" s="61"/>
    </row>
    <row r="828" ht="12.75">
      <c r="T828" s="61"/>
    </row>
    <row r="829" ht="12.75">
      <c r="T829" s="61"/>
    </row>
    <row r="830" ht="12.75">
      <c r="T830" s="61"/>
    </row>
    <row r="831" ht="12.75">
      <c r="T831" s="61"/>
    </row>
    <row r="832" ht="12.75">
      <c r="T832" s="61"/>
    </row>
    <row r="833" ht="12.75">
      <c r="T833" s="61"/>
    </row>
    <row r="834" ht="12.75">
      <c r="T834" s="61"/>
    </row>
    <row r="835" ht="12.75">
      <c r="T835" s="61"/>
    </row>
    <row r="836" ht="12.75">
      <c r="T836" s="61"/>
    </row>
    <row r="837" ht="12.75">
      <c r="T837" s="61"/>
    </row>
    <row r="838" ht="12.75">
      <c r="T838" s="61"/>
    </row>
    <row r="839" ht="12.75">
      <c r="T839" s="61"/>
    </row>
    <row r="840" ht="12.75">
      <c r="T840" s="61"/>
    </row>
    <row r="841" ht="12.75">
      <c r="T841" s="61"/>
    </row>
    <row r="842" ht="12.75">
      <c r="T842" s="61"/>
    </row>
    <row r="843" ht="12.75">
      <c r="T843" s="61"/>
    </row>
    <row r="844" ht="12.75">
      <c r="T844" s="61"/>
    </row>
    <row r="845" ht="12.75">
      <c r="T845" s="61"/>
    </row>
    <row r="846" ht="12.75">
      <c r="T846" s="61"/>
    </row>
    <row r="847" ht="12.75">
      <c r="T847" s="61"/>
    </row>
    <row r="848" ht="12.75">
      <c r="T848" s="61"/>
    </row>
    <row r="849" ht="12.75">
      <c r="T849" s="61"/>
    </row>
    <row r="850" ht="12.75">
      <c r="T850" s="61"/>
    </row>
    <row r="851" ht="12.75">
      <c r="T851" s="61"/>
    </row>
    <row r="852" ht="12.75">
      <c r="T852" s="61"/>
    </row>
    <row r="853" ht="12.75">
      <c r="T853" s="61"/>
    </row>
    <row r="854" ht="12.75">
      <c r="T854" s="61"/>
    </row>
    <row r="855" ht="12.75">
      <c r="T855" s="61"/>
    </row>
    <row r="856" ht="12.75">
      <c r="T856" s="61"/>
    </row>
    <row r="857" ht="12.75">
      <c r="T857" s="61"/>
    </row>
    <row r="858" ht="12.75">
      <c r="T858" s="61"/>
    </row>
    <row r="859" ht="12.75">
      <c r="T859" s="61"/>
    </row>
    <row r="860" ht="12.75">
      <c r="T860" s="61"/>
    </row>
    <row r="861" ht="12.75">
      <c r="T861" s="61"/>
    </row>
    <row r="862" ht="12.75">
      <c r="T862" s="61"/>
    </row>
    <row r="863" ht="12.75">
      <c r="T863" s="61"/>
    </row>
    <row r="864" ht="12.75">
      <c r="T864" s="61"/>
    </row>
    <row r="865" ht="12.75">
      <c r="T865" s="61"/>
    </row>
    <row r="866" ht="12.75">
      <c r="T866" s="61"/>
    </row>
    <row r="867" ht="12.75">
      <c r="T867" s="61"/>
    </row>
    <row r="868" ht="12.75">
      <c r="T868" s="61"/>
    </row>
    <row r="869" ht="12.75">
      <c r="T869" s="61"/>
    </row>
    <row r="870" ht="12.75">
      <c r="T870" s="61"/>
    </row>
    <row r="871" ht="12.75">
      <c r="T871" s="61"/>
    </row>
    <row r="872" ht="12.75">
      <c r="T872" s="61"/>
    </row>
    <row r="873" ht="12.75">
      <c r="T873" s="61"/>
    </row>
    <row r="874" ht="12.75">
      <c r="T874" s="61"/>
    </row>
    <row r="875" ht="12.75">
      <c r="T875" s="61"/>
    </row>
    <row r="876" ht="12.75">
      <c r="T876" s="61"/>
    </row>
    <row r="877" ht="12.75">
      <c r="T877" s="61"/>
    </row>
    <row r="878" ht="12.75">
      <c r="T878" s="61"/>
    </row>
    <row r="879" ht="12.75">
      <c r="T879" s="61"/>
    </row>
    <row r="880" ht="12.75">
      <c r="T880" s="61"/>
    </row>
    <row r="881" ht="12.75">
      <c r="T881" s="61"/>
    </row>
    <row r="882" ht="12.75">
      <c r="T882" s="61"/>
    </row>
    <row r="883" ht="12.75">
      <c r="T883" s="61"/>
    </row>
    <row r="884" ht="12.75">
      <c r="T884" s="61"/>
    </row>
    <row r="885" ht="12.75">
      <c r="T885" s="61"/>
    </row>
    <row r="886" ht="12.75">
      <c r="T886" s="61"/>
    </row>
    <row r="887" ht="12.75">
      <c r="T887" s="61"/>
    </row>
    <row r="888" ht="12.75">
      <c r="T888" s="61"/>
    </row>
    <row r="889" ht="12.75">
      <c r="T889" s="61"/>
    </row>
    <row r="890" ht="12.75">
      <c r="T890" s="61"/>
    </row>
    <row r="891" ht="12.75">
      <c r="T891" s="61"/>
    </row>
    <row r="892" ht="12.75">
      <c r="T892" s="61"/>
    </row>
    <row r="893" ht="12.75">
      <c r="T893" s="61"/>
    </row>
    <row r="894" ht="12.75">
      <c r="T894" s="61"/>
    </row>
    <row r="895" ht="12.75">
      <c r="T895" s="61"/>
    </row>
    <row r="896" ht="12.75">
      <c r="T896" s="61"/>
    </row>
    <row r="897" ht="12.75">
      <c r="T897" s="61"/>
    </row>
    <row r="898" ht="12.75">
      <c r="T898" s="61"/>
    </row>
    <row r="899" ht="12.75">
      <c r="T899" s="61"/>
    </row>
    <row r="900" ht="12.75">
      <c r="T900" s="61"/>
    </row>
    <row r="901" ht="12.75">
      <c r="T901" s="61"/>
    </row>
    <row r="902" ht="12.75">
      <c r="T902" s="61"/>
    </row>
    <row r="903" ht="12.75">
      <c r="T903" s="61"/>
    </row>
    <row r="904" ht="12.75">
      <c r="T904" s="61"/>
    </row>
    <row r="905" ht="12.75">
      <c r="T905" s="61"/>
    </row>
    <row r="906" ht="12.75">
      <c r="T906" s="61"/>
    </row>
    <row r="907" ht="12.75">
      <c r="T907" s="61"/>
    </row>
    <row r="908" ht="12.75">
      <c r="T908" s="61"/>
    </row>
    <row r="909" ht="12.75">
      <c r="T909" s="61"/>
    </row>
    <row r="910" ht="12.75">
      <c r="T910" s="61"/>
    </row>
    <row r="911" ht="12.75">
      <c r="T911" s="61"/>
    </row>
    <row r="912" ht="12.75">
      <c r="T912" s="61"/>
    </row>
    <row r="913" ht="12.75">
      <c r="T913" s="61"/>
    </row>
    <row r="914" ht="12.75">
      <c r="T914" s="61"/>
    </row>
    <row r="915" ht="12.75">
      <c r="T915" s="61"/>
    </row>
    <row r="916" ht="12.75">
      <c r="T916" s="61"/>
    </row>
    <row r="917" ht="12.75">
      <c r="T917" s="61"/>
    </row>
    <row r="918" ht="12.75">
      <c r="T918" s="61"/>
    </row>
    <row r="919" ht="12.75">
      <c r="T919" s="61"/>
    </row>
    <row r="920" ht="12.75">
      <c r="T920" s="61"/>
    </row>
    <row r="921" ht="12.75">
      <c r="T921" s="61"/>
    </row>
    <row r="922" ht="12.75">
      <c r="T922" s="61"/>
    </row>
    <row r="923" ht="12.75">
      <c r="T923" s="61"/>
    </row>
    <row r="924" ht="12.75">
      <c r="T924" s="61"/>
    </row>
    <row r="925" ht="12.75">
      <c r="T925" s="61"/>
    </row>
    <row r="926" ht="12.75">
      <c r="T926" s="61"/>
    </row>
    <row r="927" ht="12.75">
      <c r="T927" s="61"/>
    </row>
    <row r="928" ht="12.75">
      <c r="T928" s="61"/>
    </row>
    <row r="929" ht="12.75">
      <c r="T929" s="61"/>
    </row>
    <row r="930" ht="12.75">
      <c r="T930" s="61"/>
    </row>
    <row r="931" ht="12.75">
      <c r="T931" s="61"/>
    </row>
    <row r="932" ht="12.75">
      <c r="T932" s="61"/>
    </row>
    <row r="933" ht="12.75">
      <c r="T933" s="61"/>
    </row>
    <row r="934" ht="12.75">
      <c r="T934" s="61"/>
    </row>
    <row r="935" ht="12.75">
      <c r="T935" s="61"/>
    </row>
    <row r="936" ht="12.75">
      <c r="T936" s="61"/>
    </row>
    <row r="937" ht="12.75">
      <c r="T937" s="61"/>
    </row>
    <row r="938" ht="12.75">
      <c r="T938" s="61"/>
    </row>
    <row r="939" ht="12.75">
      <c r="T939" s="61"/>
    </row>
    <row r="940" ht="12.75">
      <c r="T940" s="61"/>
    </row>
    <row r="941" ht="12.75">
      <c r="T941" s="61"/>
    </row>
    <row r="942" ht="12.75">
      <c r="T942" s="61"/>
    </row>
    <row r="943" ht="12.75">
      <c r="T943" s="61"/>
    </row>
    <row r="944" ht="12.75">
      <c r="T944" s="61"/>
    </row>
    <row r="945" ht="12.75">
      <c r="T945" s="61"/>
    </row>
    <row r="946" ht="12.75">
      <c r="T946" s="61"/>
    </row>
    <row r="947" ht="12.75">
      <c r="T947" s="61"/>
    </row>
    <row r="948" ht="12.75">
      <c r="T948" s="61"/>
    </row>
    <row r="949" ht="12.75">
      <c r="T949" s="61"/>
    </row>
    <row r="950" ht="12.75">
      <c r="T950" s="61"/>
    </row>
    <row r="951" ht="12.75">
      <c r="T951" s="61"/>
    </row>
    <row r="952" ht="12.75">
      <c r="T952" s="61"/>
    </row>
    <row r="953" ht="12.75">
      <c r="T953" s="61"/>
    </row>
    <row r="954" ht="12.75">
      <c r="T954" s="61"/>
    </row>
    <row r="955" ht="12.75">
      <c r="T955" s="61"/>
    </row>
    <row r="956" ht="12.75">
      <c r="T956" s="61"/>
    </row>
    <row r="957" ht="12.75">
      <c r="T957" s="61"/>
    </row>
    <row r="958" ht="12.75">
      <c r="T958" s="61"/>
    </row>
    <row r="959" ht="12.75">
      <c r="T959" s="61"/>
    </row>
    <row r="960" ht="12.75">
      <c r="T960" s="61"/>
    </row>
    <row r="961" ht="12.75">
      <c r="T961" s="61"/>
    </row>
    <row r="962" ht="12.75">
      <c r="T962" s="61"/>
    </row>
    <row r="963" ht="12.75">
      <c r="T963" s="61"/>
    </row>
    <row r="964" ht="12.75">
      <c r="T964" s="61"/>
    </row>
    <row r="965" ht="12.75">
      <c r="T965" s="61"/>
    </row>
    <row r="966" ht="12.75">
      <c r="T966" s="61"/>
    </row>
    <row r="967" ht="12.75">
      <c r="T967" s="61"/>
    </row>
    <row r="968" ht="12.75">
      <c r="T968" s="61"/>
    </row>
    <row r="969" ht="12.75">
      <c r="T969" s="61"/>
    </row>
    <row r="970" ht="12.75">
      <c r="T970" s="61"/>
    </row>
    <row r="971" ht="12.75">
      <c r="T971" s="61"/>
    </row>
    <row r="972" ht="12.75">
      <c r="T972" s="61"/>
    </row>
    <row r="973" ht="12.75">
      <c r="T973" s="61"/>
    </row>
    <row r="974" ht="12.75">
      <c r="T974" s="61"/>
    </row>
    <row r="975" ht="12.75">
      <c r="T975" s="61"/>
    </row>
    <row r="976" ht="12.75">
      <c r="T976" s="61"/>
    </row>
    <row r="977" ht="12.75">
      <c r="T977" s="61"/>
    </row>
    <row r="978" ht="12.75">
      <c r="T978" s="61"/>
    </row>
    <row r="979" ht="12.75">
      <c r="T979" s="61"/>
    </row>
    <row r="980" ht="12.75">
      <c r="T980" s="61"/>
    </row>
    <row r="981" ht="12.75">
      <c r="T981" s="61"/>
    </row>
    <row r="982" ht="12.75">
      <c r="T982" s="61"/>
    </row>
    <row r="983" ht="12.75">
      <c r="T983" s="61"/>
    </row>
    <row r="984" ht="12.75">
      <c r="T984" s="61"/>
    </row>
    <row r="985" ht="12.75">
      <c r="T985" s="61"/>
    </row>
    <row r="986" ht="12.75">
      <c r="T986" s="61"/>
    </row>
    <row r="987" ht="12.75">
      <c r="T987" s="61"/>
    </row>
    <row r="988" ht="12.75">
      <c r="T988" s="61"/>
    </row>
    <row r="989" ht="12.75">
      <c r="T989" s="61"/>
    </row>
    <row r="990" ht="12.75">
      <c r="T990" s="61"/>
    </row>
    <row r="991" ht="12.75">
      <c r="T991" s="61"/>
    </row>
    <row r="992" ht="12.75">
      <c r="T992" s="61"/>
    </row>
    <row r="993" ht="12.75">
      <c r="T993" s="61"/>
    </row>
    <row r="994" ht="12.75">
      <c r="T994" s="61"/>
    </row>
    <row r="995" ht="12.75">
      <c r="T995" s="61"/>
    </row>
    <row r="996" ht="12.75">
      <c r="T996" s="61"/>
    </row>
    <row r="997" ht="12.75">
      <c r="T997" s="61"/>
    </row>
    <row r="998" ht="12.75">
      <c r="T998" s="61"/>
    </row>
    <row r="999" ht="12.75">
      <c r="T999" s="61"/>
    </row>
    <row r="1000" ht="12.75">
      <c r="T1000" s="61"/>
    </row>
    <row r="1001" ht="12.75">
      <c r="T1001" s="61"/>
    </row>
    <row r="1002" ht="12.75">
      <c r="T1002" s="61"/>
    </row>
    <row r="1003" ht="12.75">
      <c r="T1003" s="61"/>
    </row>
    <row r="1004" ht="12.75">
      <c r="T1004" s="61"/>
    </row>
    <row r="1005" ht="12.75">
      <c r="T1005" s="61"/>
    </row>
    <row r="1006" ht="12.75">
      <c r="T1006" s="61"/>
    </row>
    <row r="1007" ht="12.75">
      <c r="T1007" s="61"/>
    </row>
    <row r="1008" ht="12.75">
      <c r="T1008" s="61"/>
    </row>
    <row r="1009" ht="12.75">
      <c r="T1009" s="61"/>
    </row>
    <row r="1010" ht="12.75">
      <c r="T1010" s="61"/>
    </row>
    <row r="1011" ht="12.75">
      <c r="T1011" s="61"/>
    </row>
    <row r="1012" ht="12.75">
      <c r="T1012" s="61"/>
    </row>
    <row r="1013" ht="12.75">
      <c r="T1013" s="61"/>
    </row>
    <row r="1014" ht="12.75">
      <c r="T1014" s="61"/>
    </row>
    <row r="1015" ht="12.75">
      <c r="T1015" s="61"/>
    </row>
    <row r="1016" ht="12.75">
      <c r="T1016" s="61"/>
    </row>
    <row r="1017" ht="12.75">
      <c r="T1017" s="61"/>
    </row>
    <row r="1018" ht="12.75">
      <c r="T1018" s="61"/>
    </row>
    <row r="1019" ht="12.75">
      <c r="T1019" s="61"/>
    </row>
    <row r="1020" ht="12.75">
      <c r="T1020" s="61"/>
    </row>
    <row r="1021" ht="12.75">
      <c r="T1021" s="61"/>
    </row>
    <row r="1022" ht="12.75">
      <c r="T1022" s="61"/>
    </row>
    <row r="1023" ht="12.75">
      <c r="T1023" s="61"/>
    </row>
    <row r="1024" ht="12.75">
      <c r="T1024" s="61"/>
    </row>
    <row r="1025" ht="12.75">
      <c r="T1025" s="61"/>
    </row>
    <row r="1026" ht="12.75">
      <c r="T1026" s="61"/>
    </row>
    <row r="1027" ht="12.75">
      <c r="T1027" s="61"/>
    </row>
    <row r="1028" ht="12.75">
      <c r="T1028" s="61"/>
    </row>
    <row r="1029" ht="12.75">
      <c r="T1029" s="61"/>
    </row>
    <row r="1030" ht="12.75">
      <c r="T1030" s="61"/>
    </row>
    <row r="1031" ht="12.75">
      <c r="T1031" s="61"/>
    </row>
    <row r="1032" ht="12.75">
      <c r="T1032" s="61"/>
    </row>
    <row r="1033" ht="12.75">
      <c r="T1033" s="61"/>
    </row>
    <row r="1034" ht="12.75">
      <c r="T1034" s="61"/>
    </row>
    <row r="1035" ht="12.75">
      <c r="T1035" s="61"/>
    </row>
    <row r="1036" ht="12.75">
      <c r="T1036" s="61"/>
    </row>
    <row r="1037" ht="12.75">
      <c r="T1037" s="61"/>
    </row>
    <row r="1038" ht="12.75">
      <c r="T1038" s="61"/>
    </row>
    <row r="1039" ht="12.75">
      <c r="T1039" s="61"/>
    </row>
    <row r="1040" ht="12.75">
      <c r="T1040" s="61"/>
    </row>
    <row r="1041" ht="12.75">
      <c r="T1041" s="61"/>
    </row>
    <row r="1042" ht="12.75">
      <c r="T1042" s="61"/>
    </row>
    <row r="1043" ht="12.75">
      <c r="T1043" s="61"/>
    </row>
    <row r="1044" ht="12.75">
      <c r="T1044" s="61"/>
    </row>
    <row r="1045" ht="12.75">
      <c r="T1045" s="61"/>
    </row>
    <row r="1046" ht="12.75">
      <c r="T1046" s="61"/>
    </row>
    <row r="1047" ht="12.75">
      <c r="T1047" s="61"/>
    </row>
    <row r="1048" ht="12.75">
      <c r="T1048" s="61"/>
    </row>
    <row r="1049" ht="12.75">
      <c r="T1049" s="61"/>
    </row>
    <row r="1050" ht="12.75">
      <c r="T1050" s="61"/>
    </row>
    <row r="1051" ht="12.75">
      <c r="T1051" s="61"/>
    </row>
    <row r="1052" ht="12.75">
      <c r="T1052" s="61"/>
    </row>
    <row r="1053" ht="12.75">
      <c r="T1053" s="61"/>
    </row>
    <row r="1054" ht="12.75">
      <c r="T1054" s="61"/>
    </row>
    <row r="1055" ht="12.75">
      <c r="T1055" s="61"/>
    </row>
    <row r="1056" ht="12.75">
      <c r="T1056" s="61"/>
    </row>
    <row r="1057" ht="12.75">
      <c r="T1057" s="61"/>
    </row>
    <row r="1058" ht="12.75">
      <c r="T1058" s="61"/>
    </row>
    <row r="1059" ht="12.75">
      <c r="T1059" s="61"/>
    </row>
    <row r="1060" ht="12.75">
      <c r="T1060" s="61"/>
    </row>
    <row r="1061" ht="12.75">
      <c r="T1061" s="61"/>
    </row>
    <row r="1062" ht="12.75">
      <c r="T1062" s="61"/>
    </row>
    <row r="1063" ht="12.75">
      <c r="T1063" s="61"/>
    </row>
    <row r="1064" ht="12.75">
      <c r="T1064" s="61"/>
    </row>
    <row r="1065" ht="12.75">
      <c r="T1065" s="61"/>
    </row>
    <row r="1066" ht="12.75">
      <c r="T1066" s="61"/>
    </row>
    <row r="1067" ht="12.75">
      <c r="T1067" s="61"/>
    </row>
    <row r="1068" ht="12.75">
      <c r="T1068" s="61"/>
    </row>
    <row r="1069" ht="12.75">
      <c r="T1069" s="61"/>
    </row>
    <row r="1070" ht="12.75">
      <c r="T1070" s="61"/>
    </row>
    <row r="1071" ht="12.75">
      <c r="T1071" s="61"/>
    </row>
    <row r="1072" ht="12.75">
      <c r="T1072" s="61"/>
    </row>
    <row r="1073" ht="12.75">
      <c r="T1073" s="61"/>
    </row>
    <row r="1074" ht="12.75">
      <c r="T1074" s="61"/>
    </row>
    <row r="1075" ht="12.75">
      <c r="T1075" s="61"/>
    </row>
    <row r="1076" ht="12.75">
      <c r="T1076" s="61"/>
    </row>
    <row r="1077" ht="12.75">
      <c r="T1077" s="61"/>
    </row>
    <row r="1078" ht="12.75">
      <c r="T1078" s="61"/>
    </row>
    <row r="1079" ht="12.75">
      <c r="T1079" s="61"/>
    </row>
    <row r="1080" ht="12.75">
      <c r="T1080" s="61"/>
    </row>
    <row r="1081" ht="12.75">
      <c r="T1081" s="61"/>
    </row>
    <row r="1082" ht="12.75">
      <c r="T1082" s="61"/>
    </row>
    <row r="1083" ht="12.75">
      <c r="T1083" s="61"/>
    </row>
    <row r="1084" ht="12.75">
      <c r="T1084" s="61"/>
    </row>
    <row r="1085" ht="12.75">
      <c r="T1085" s="61"/>
    </row>
    <row r="1086" ht="12.75">
      <c r="T1086" s="61"/>
    </row>
    <row r="1087" ht="12.75">
      <c r="T1087" s="61"/>
    </row>
    <row r="1088" ht="12.75">
      <c r="T1088" s="61"/>
    </row>
    <row r="1089" ht="12.75">
      <c r="T1089" s="61"/>
    </row>
    <row r="1090" ht="12.75">
      <c r="T1090" s="61"/>
    </row>
    <row r="1091" ht="12.75">
      <c r="T1091" s="61"/>
    </row>
    <row r="1092" ht="12.75">
      <c r="T1092" s="61"/>
    </row>
    <row r="1093" ht="12.75">
      <c r="T1093" s="61"/>
    </row>
    <row r="1094" ht="12.75">
      <c r="T1094" s="61"/>
    </row>
    <row r="1095" ht="12.75">
      <c r="T1095" s="61"/>
    </row>
    <row r="1096" ht="12.75">
      <c r="T1096" s="61"/>
    </row>
    <row r="1097" ht="12.75">
      <c r="T1097" s="61"/>
    </row>
    <row r="1098" ht="12.75">
      <c r="T1098" s="61"/>
    </row>
    <row r="1099" ht="12.75">
      <c r="T1099" s="61"/>
    </row>
    <row r="1100" ht="12.75">
      <c r="T1100" s="61"/>
    </row>
    <row r="1101" ht="12.75">
      <c r="T1101" s="61"/>
    </row>
    <row r="1102" ht="12.75">
      <c r="T1102" s="61"/>
    </row>
    <row r="1103" ht="12.75">
      <c r="T1103" s="61"/>
    </row>
    <row r="1104" ht="12.75">
      <c r="T1104" s="61"/>
    </row>
    <row r="1105" ht="12.75">
      <c r="T1105" s="61"/>
    </row>
    <row r="1106" ht="12.75">
      <c r="T1106" s="61"/>
    </row>
    <row r="1107" ht="12.75">
      <c r="T1107" s="61"/>
    </row>
    <row r="1108" ht="12.75">
      <c r="T1108" s="61"/>
    </row>
    <row r="1109" ht="12.75">
      <c r="T1109" s="61"/>
    </row>
    <row r="1110" ht="12.75">
      <c r="T1110" s="61"/>
    </row>
    <row r="1111" ht="12.75">
      <c r="T1111" s="61"/>
    </row>
    <row r="1112" ht="12.75">
      <c r="T1112" s="61"/>
    </row>
    <row r="1113" ht="12.75">
      <c r="T1113" s="61"/>
    </row>
    <row r="1114" ht="12.75">
      <c r="T1114" s="61"/>
    </row>
    <row r="1115" ht="12.75">
      <c r="T1115" s="61"/>
    </row>
    <row r="1116" ht="12.75">
      <c r="T1116" s="61"/>
    </row>
    <row r="1117" ht="12.75">
      <c r="T1117" s="61"/>
    </row>
    <row r="1118" ht="12.75">
      <c r="T1118" s="61"/>
    </row>
    <row r="1119" ht="12.75">
      <c r="T1119" s="61"/>
    </row>
    <row r="1120" ht="12.75">
      <c r="T1120" s="61"/>
    </row>
    <row r="1121" ht="12.75">
      <c r="T1121" s="61"/>
    </row>
    <row r="1122" ht="12.75">
      <c r="T1122" s="61"/>
    </row>
    <row r="1123" ht="12.75">
      <c r="T1123" s="61"/>
    </row>
    <row r="1124" ht="12.75">
      <c r="T1124" s="61"/>
    </row>
    <row r="1125" ht="12.75">
      <c r="T1125" s="61"/>
    </row>
    <row r="1126" ht="12.75">
      <c r="T1126" s="61"/>
    </row>
    <row r="1127" ht="12.75">
      <c r="T1127" s="61"/>
    </row>
    <row r="1128" ht="12.75">
      <c r="T1128" s="61"/>
    </row>
    <row r="1129" ht="12.75">
      <c r="T1129" s="61"/>
    </row>
    <row r="1130" ht="12.75">
      <c r="T1130" s="61"/>
    </row>
    <row r="1131" ht="12.75">
      <c r="T1131" s="61"/>
    </row>
    <row r="1132" ht="12.75">
      <c r="T1132" s="61"/>
    </row>
    <row r="1133" ht="12.75">
      <c r="T1133" s="61"/>
    </row>
    <row r="1134" ht="12.75">
      <c r="T1134" s="61"/>
    </row>
    <row r="1135" ht="12.75">
      <c r="T1135" s="61"/>
    </row>
    <row r="1136" ht="12.75">
      <c r="T1136" s="61"/>
    </row>
    <row r="1137" ht="12.75">
      <c r="T1137" s="61"/>
    </row>
    <row r="1138" ht="12.75">
      <c r="T1138" s="61"/>
    </row>
    <row r="1139" ht="12.75">
      <c r="T1139" s="61"/>
    </row>
    <row r="1140" ht="12.75">
      <c r="T1140" s="61"/>
    </row>
    <row r="1141" ht="12.75">
      <c r="T1141" s="61"/>
    </row>
    <row r="1142" ht="12.75">
      <c r="T1142" s="61"/>
    </row>
    <row r="1143" ht="12.75">
      <c r="T1143" s="61"/>
    </row>
    <row r="1144" ht="12.75">
      <c r="T1144" s="61"/>
    </row>
    <row r="1145" ht="12.75">
      <c r="T1145" s="61"/>
    </row>
    <row r="1146" ht="12.75">
      <c r="T1146" s="61"/>
    </row>
    <row r="1147" ht="12.75">
      <c r="T1147" s="61"/>
    </row>
    <row r="1148" ht="12.75">
      <c r="T1148" s="61"/>
    </row>
    <row r="1149" ht="12.75">
      <c r="T1149" s="61"/>
    </row>
    <row r="1150" ht="12.75">
      <c r="T1150" s="61"/>
    </row>
    <row r="1151" ht="12.75">
      <c r="T1151" s="61"/>
    </row>
    <row r="1152" ht="12.75">
      <c r="T1152" s="61"/>
    </row>
    <row r="1153" ht="12.75">
      <c r="T1153" s="61"/>
    </row>
    <row r="1154" ht="12.75">
      <c r="T1154" s="61"/>
    </row>
    <row r="1155" ht="12.75">
      <c r="T1155" s="61"/>
    </row>
    <row r="1156" ht="12.75">
      <c r="T1156" s="61"/>
    </row>
    <row r="1157" ht="12.75">
      <c r="T1157" s="61"/>
    </row>
    <row r="1158" ht="12.75">
      <c r="T1158" s="61"/>
    </row>
    <row r="1159" ht="12.75">
      <c r="T1159" s="61"/>
    </row>
    <row r="1160" ht="12.75">
      <c r="T1160" s="61"/>
    </row>
    <row r="1161" ht="12.75">
      <c r="T1161" s="61"/>
    </row>
    <row r="1162" ht="12.75">
      <c r="T1162" s="61"/>
    </row>
    <row r="1163" ht="12.75">
      <c r="T1163" s="61"/>
    </row>
    <row r="1164" ht="12.75">
      <c r="T1164" s="61"/>
    </row>
    <row r="1165" ht="12.75">
      <c r="T1165" s="61"/>
    </row>
    <row r="1166" ht="12.75">
      <c r="T1166" s="61"/>
    </row>
    <row r="1167" ht="12.75">
      <c r="T1167" s="61"/>
    </row>
    <row r="1168" ht="12.75">
      <c r="T1168" s="61"/>
    </row>
    <row r="1169" ht="12.75">
      <c r="T1169" s="61"/>
    </row>
    <row r="1170" ht="12.75">
      <c r="T1170" s="61"/>
    </row>
    <row r="1171" ht="12.75">
      <c r="T1171" s="61"/>
    </row>
    <row r="1172" ht="12.75">
      <c r="T1172" s="61"/>
    </row>
    <row r="1173" ht="12.75">
      <c r="T1173" s="61"/>
    </row>
    <row r="1174" ht="12.75">
      <c r="T1174" s="61"/>
    </row>
    <row r="1175" ht="12.75">
      <c r="T1175" s="61"/>
    </row>
    <row r="1176" ht="12.75">
      <c r="T1176" s="61"/>
    </row>
    <row r="1177" ht="12.75">
      <c r="T1177" s="61"/>
    </row>
    <row r="1178" ht="12.75">
      <c r="T1178" s="61"/>
    </row>
    <row r="1179" ht="12.75">
      <c r="T1179" s="61"/>
    </row>
    <row r="1180" ht="12.75">
      <c r="T1180" s="61"/>
    </row>
    <row r="1181" ht="12.75">
      <c r="T1181" s="61"/>
    </row>
    <row r="1182" ht="12.75">
      <c r="T1182" s="61"/>
    </row>
    <row r="1183" ht="12.75">
      <c r="T1183" s="61"/>
    </row>
    <row r="1184" ht="12.75">
      <c r="T1184" s="61"/>
    </row>
    <row r="1185" ht="12.75">
      <c r="T1185" s="61"/>
    </row>
    <row r="1186" ht="12.75">
      <c r="T1186" s="61"/>
    </row>
    <row r="1187" ht="12.75">
      <c r="T1187" s="61"/>
    </row>
    <row r="1188" ht="12.75">
      <c r="T1188" s="61"/>
    </row>
    <row r="1189" ht="12.75">
      <c r="T1189" s="61"/>
    </row>
    <row r="1190" ht="12.75">
      <c r="T1190" s="61"/>
    </row>
    <row r="1191" ht="12.75">
      <c r="T1191" s="61"/>
    </row>
    <row r="1192" ht="12.75">
      <c r="T1192" s="61"/>
    </row>
    <row r="1193" ht="12.75">
      <c r="T1193" s="61"/>
    </row>
    <row r="1194" ht="12.75">
      <c r="T1194" s="61"/>
    </row>
    <row r="1195" ht="12.75">
      <c r="T1195" s="61"/>
    </row>
    <row r="1196" ht="12.75">
      <c r="T1196" s="61"/>
    </row>
    <row r="1197" ht="12.75">
      <c r="T1197" s="61"/>
    </row>
    <row r="1198" ht="12.75">
      <c r="T1198" s="61"/>
    </row>
    <row r="1199" ht="12.75">
      <c r="T1199" s="61"/>
    </row>
    <row r="1200" ht="12.75">
      <c r="T1200" s="61"/>
    </row>
    <row r="1201" ht="12.75">
      <c r="T1201" s="61"/>
    </row>
    <row r="1202" ht="12.75">
      <c r="T1202" s="61"/>
    </row>
    <row r="1203" ht="12.75">
      <c r="T1203" s="61"/>
    </row>
    <row r="1204" ht="12.75">
      <c r="T1204" s="61"/>
    </row>
    <row r="1205" ht="12.75">
      <c r="T1205" s="61"/>
    </row>
    <row r="1206" ht="12.75">
      <c r="T1206" s="61"/>
    </row>
    <row r="1207" ht="12.75">
      <c r="T1207" s="61"/>
    </row>
    <row r="1208" ht="12.75">
      <c r="T1208" s="61"/>
    </row>
    <row r="1209" ht="12.75">
      <c r="T1209" s="61"/>
    </row>
    <row r="1210" ht="12.75">
      <c r="T1210" s="61"/>
    </row>
    <row r="1211" ht="12.75">
      <c r="T1211" s="61"/>
    </row>
    <row r="1212" ht="12.75">
      <c r="T1212" s="61"/>
    </row>
    <row r="1213" ht="12.75">
      <c r="T1213" s="61"/>
    </row>
    <row r="1214" ht="12.75">
      <c r="T1214" s="61"/>
    </row>
    <row r="1215" ht="12.75">
      <c r="T1215" s="61"/>
    </row>
    <row r="1216" ht="12.75">
      <c r="T1216" s="61"/>
    </row>
    <row r="1217" ht="12.75">
      <c r="T1217" s="61"/>
    </row>
    <row r="1218" ht="12.75">
      <c r="T1218" s="61"/>
    </row>
    <row r="1219" ht="12.75">
      <c r="T1219" s="61"/>
    </row>
    <row r="1220" ht="12.75">
      <c r="T1220" s="61"/>
    </row>
    <row r="1221" ht="12.75">
      <c r="T1221" s="61"/>
    </row>
    <row r="1222" ht="12.75">
      <c r="T1222" s="61"/>
    </row>
    <row r="1223" ht="12.75">
      <c r="T1223" s="61"/>
    </row>
    <row r="1224" ht="12.75">
      <c r="T1224" s="61"/>
    </row>
    <row r="1225" ht="12.75">
      <c r="T1225" s="61"/>
    </row>
    <row r="1226" ht="12.75">
      <c r="T1226" s="61"/>
    </row>
    <row r="1227" ht="12.75">
      <c r="T1227" s="61"/>
    </row>
    <row r="1228" ht="12.75">
      <c r="T1228" s="61"/>
    </row>
    <row r="1229" ht="12.75">
      <c r="T1229" s="61"/>
    </row>
    <row r="1230" ht="12.75">
      <c r="T1230" s="61"/>
    </row>
    <row r="1231" ht="12.75">
      <c r="T1231" s="61"/>
    </row>
    <row r="1232" ht="12.75">
      <c r="T1232" s="61"/>
    </row>
    <row r="1233" ht="12.75">
      <c r="T1233" s="61"/>
    </row>
    <row r="1234" ht="12.75">
      <c r="T1234" s="61"/>
    </row>
    <row r="1235" ht="12.75">
      <c r="T1235" s="61"/>
    </row>
    <row r="1236" ht="12.75">
      <c r="T1236" s="61"/>
    </row>
    <row r="1237" ht="12.75">
      <c r="T1237" s="61"/>
    </row>
    <row r="1238" ht="12.75">
      <c r="T1238" s="61"/>
    </row>
    <row r="1239" ht="12.75">
      <c r="T1239" s="61"/>
    </row>
    <row r="1240" ht="12.75">
      <c r="T1240" s="61"/>
    </row>
    <row r="1241" ht="12.75">
      <c r="T1241" s="61"/>
    </row>
    <row r="1242" ht="12.75">
      <c r="T1242" s="61"/>
    </row>
    <row r="1243" ht="12.75">
      <c r="T1243" s="61"/>
    </row>
    <row r="1244" ht="12.75">
      <c r="T1244" s="61"/>
    </row>
    <row r="1245" ht="12.75">
      <c r="T1245" s="61"/>
    </row>
    <row r="1246" ht="12.75">
      <c r="T1246" s="61"/>
    </row>
    <row r="1247" ht="12.75">
      <c r="T1247" s="61"/>
    </row>
    <row r="1248" ht="12.75">
      <c r="T1248" s="61"/>
    </row>
    <row r="1249" ht="12.75">
      <c r="T1249" s="61"/>
    </row>
    <row r="1250" ht="12.75">
      <c r="T1250" s="61"/>
    </row>
    <row r="1251" ht="12.75">
      <c r="T1251" s="61"/>
    </row>
    <row r="1252" ht="12.75">
      <c r="T1252" s="61"/>
    </row>
    <row r="1253" ht="12.75">
      <c r="T1253" s="61"/>
    </row>
    <row r="1254" ht="12.75">
      <c r="T1254" s="61"/>
    </row>
    <row r="1255" ht="12.75">
      <c r="T1255" s="61"/>
    </row>
    <row r="1256" ht="12.75">
      <c r="T1256" s="61"/>
    </row>
    <row r="1257" ht="12.75">
      <c r="T1257" s="61"/>
    </row>
    <row r="1258" ht="12.75">
      <c r="T1258" s="61"/>
    </row>
    <row r="1259" ht="12.75">
      <c r="T1259" s="61"/>
    </row>
    <row r="1260" ht="12.75">
      <c r="T1260" s="61"/>
    </row>
    <row r="1261" ht="12.75">
      <c r="T1261" s="61"/>
    </row>
    <row r="1262" ht="12.75">
      <c r="T1262" s="61"/>
    </row>
    <row r="1263" ht="12.75">
      <c r="T1263" s="61"/>
    </row>
    <row r="1264" ht="12.75">
      <c r="T1264" s="61"/>
    </row>
    <row r="1265" ht="12.75">
      <c r="T1265" s="61"/>
    </row>
    <row r="1266" ht="12.75">
      <c r="T1266" s="61"/>
    </row>
    <row r="1267" ht="12.75">
      <c r="T1267" s="61"/>
    </row>
    <row r="1268" ht="12.75">
      <c r="T1268" s="61"/>
    </row>
    <row r="1269" ht="12.75">
      <c r="T1269" s="61"/>
    </row>
    <row r="1270" ht="12.75">
      <c r="T1270" s="61"/>
    </row>
    <row r="1271" ht="12.75">
      <c r="T1271" s="61"/>
    </row>
    <row r="1272" ht="12.75">
      <c r="T1272" s="61"/>
    </row>
    <row r="1273" ht="12.75">
      <c r="T1273" s="61"/>
    </row>
    <row r="1274" ht="12.75">
      <c r="T1274" s="61"/>
    </row>
    <row r="1275" ht="12.75">
      <c r="T1275" s="61"/>
    </row>
    <row r="1276" ht="12.75">
      <c r="T1276" s="61"/>
    </row>
    <row r="1277" ht="12.75">
      <c r="T1277" s="61"/>
    </row>
    <row r="1278" ht="12.75">
      <c r="T1278" s="61"/>
    </row>
    <row r="1279" ht="12.75">
      <c r="T1279" s="61"/>
    </row>
    <row r="1280" ht="12.75">
      <c r="T1280" s="61"/>
    </row>
    <row r="1281" ht="12.75">
      <c r="T1281" s="61"/>
    </row>
    <row r="1282" ht="12.75">
      <c r="T1282" s="61"/>
    </row>
    <row r="1283" ht="12.75">
      <c r="T1283" s="61"/>
    </row>
    <row r="1284" ht="12.75">
      <c r="T1284" s="61"/>
    </row>
    <row r="1285" ht="12.75">
      <c r="T1285" s="61"/>
    </row>
    <row r="1286" ht="12.75">
      <c r="T1286" s="61"/>
    </row>
    <row r="1287" ht="12.75">
      <c r="T1287" s="61"/>
    </row>
    <row r="1288" ht="12.75">
      <c r="T1288" s="61"/>
    </row>
    <row r="1289" ht="12.75">
      <c r="T1289" s="61"/>
    </row>
    <row r="1290" ht="12.75">
      <c r="T1290" s="61"/>
    </row>
    <row r="1291" ht="12.75">
      <c r="T1291" s="61"/>
    </row>
    <row r="1292" ht="12.75">
      <c r="T1292" s="61"/>
    </row>
    <row r="1293" ht="12.75">
      <c r="T1293" s="61"/>
    </row>
    <row r="1294" ht="12.75">
      <c r="T1294" s="61"/>
    </row>
    <row r="1295" ht="12.75">
      <c r="T1295" s="61"/>
    </row>
    <row r="1296" ht="12.75">
      <c r="T1296" s="61"/>
    </row>
    <row r="1297" ht="12.75">
      <c r="T1297" s="61"/>
    </row>
    <row r="1298" ht="12.75">
      <c r="T1298" s="61"/>
    </row>
    <row r="1299" ht="12.75">
      <c r="T1299" s="61"/>
    </row>
    <row r="1300" ht="12.75">
      <c r="T1300" s="61"/>
    </row>
    <row r="1301" ht="12.75">
      <c r="T1301" s="61"/>
    </row>
    <row r="1302" ht="12.75">
      <c r="T1302" s="61"/>
    </row>
    <row r="1303" ht="12.75">
      <c r="T1303" s="61"/>
    </row>
    <row r="1304" ht="12.75">
      <c r="T1304" s="61"/>
    </row>
    <row r="1305" ht="12.75">
      <c r="T1305" s="61"/>
    </row>
    <row r="1306" ht="12.75">
      <c r="T1306" s="61"/>
    </row>
    <row r="1307" ht="12.75">
      <c r="T1307" s="61"/>
    </row>
    <row r="1308" ht="12.75">
      <c r="T1308" s="61"/>
    </row>
    <row r="1309" ht="12.75">
      <c r="T1309" s="61"/>
    </row>
    <row r="1310" ht="12.75">
      <c r="T1310" s="61"/>
    </row>
    <row r="1311" ht="12.75">
      <c r="T1311" s="61"/>
    </row>
    <row r="1312" ht="12.75">
      <c r="T1312" s="61"/>
    </row>
    <row r="1313" ht="12.75">
      <c r="T1313" s="61"/>
    </row>
    <row r="1314" ht="12.75">
      <c r="T1314" s="61"/>
    </row>
    <row r="1315" ht="12.75">
      <c r="T1315" s="61"/>
    </row>
    <row r="1316" ht="12.75">
      <c r="T1316" s="61"/>
    </row>
    <row r="1317" ht="12.75">
      <c r="T1317" s="61"/>
    </row>
    <row r="1318" ht="12.75">
      <c r="T1318" s="61"/>
    </row>
    <row r="1319" ht="12.75">
      <c r="T1319" s="61"/>
    </row>
    <row r="1320" ht="12.75">
      <c r="T1320" s="61"/>
    </row>
    <row r="1321" ht="12.75">
      <c r="T1321" s="61"/>
    </row>
    <row r="1322" ht="12.75">
      <c r="T1322" s="61"/>
    </row>
    <row r="1323" ht="12.75">
      <c r="T1323" s="61"/>
    </row>
    <row r="1324" ht="12.75">
      <c r="T1324" s="61"/>
    </row>
    <row r="1325" ht="12.75">
      <c r="T1325" s="61"/>
    </row>
    <row r="1326" ht="12.75">
      <c r="T1326" s="61"/>
    </row>
    <row r="1327" ht="12.75">
      <c r="T1327" s="61"/>
    </row>
    <row r="1328" ht="12.75">
      <c r="T1328" s="61"/>
    </row>
    <row r="1329" ht="12.75">
      <c r="T1329" s="61"/>
    </row>
    <row r="1330" ht="12.75">
      <c r="T1330" s="61"/>
    </row>
    <row r="1331" ht="12.75">
      <c r="T1331" s="61"/>
    </row>
    <row r="1332" ht="12.75">
      <c r="T1332" s="61"/>
    </row>
    <row r="1333" ht="12.75">
      <c r="T1333" s="61"/>
    </row>
    <row r="1334" ht="12.75">
      <c r="T1334" s="61"/>
    </row>
    <row r="1335" ht="12.75">
      <c r="T1335" s="61"/>
    </row>
    <row r="1336" ht="12.75">
      <c r="T1336" s="61"/>
    </row>
    <row r="1337" ht="12.75">
      <c r="T1337" s="61"/>
    </row>
    <row r="1338" ht="12.75">
      <c r="T1338" s="61"/>
    </row>
    <row r="1339" ht="12.75">
      <c r="T1339" s="61"/>
    </row>
    <row r="1340" ht="12.75">
      <c r="T1340" s="61"/>
    </row>
    <row r="1341" ht="12.75">
      <c r="T1341" s="61"/>
    </row>
    <row r="1342" ht="12.75">
      <c r="T1342" s="61"/>
    </row>
    <row r="1343" ht="12.75">
      <c r="T1343" s="61"/>
    </row>
    <row r="1344" ht="12.75">
      <c r="T1344" s="61"/>
    </row>
    <row r="1345" ht="12.75">
      <c r="T1345" s="61"/>
    </row>
    <row r="1346" ht="12.75">
      <c r="T1346" s="61"/>
    </row>
    <row r="1347" ht="12.75">
      <c r="T1347" s="61"/>
    </row>
    <row r="1348" ht="12.75">
      <c r="T1348" s="61"/>
    </row>
    <row r="1349" ht="12.75">
      <c r="T1349" s="61"/>
    </row>
    <row r="1350" ht="12.75">
      <c r="T1350" s="61"/>
    </row>
    <row r="1351" ht="12.75">
      <c r="T1351" s="61"/>
    </row>
    <row r="1352" ht="12.75">
      <c r="T1352" s="61"/>
    </row>
    <row r="1353" ht="12.75">
      <c r="T1353" s="61"/>
    </row>
    <row r="1354" ht="12.75">
      <c r="T1354" s="61"/>
    </row>
    <row r="1355" ht="12.75">
      <c r="T1355" s="61"/>
    </row>
    <row r="1356" ht="12.75">
      <c r="T1356" s="61"/>
    </row>
    <row r="1357" ht="12.75">
      <c r="T1357" s="61"/>
    </row>
    <row r="1358" ht="12.75">
      <c r="T1358" s="61"/>
    </row>
    <row r="1359" ht="12.75">
      <c r="T1359" s="61"/>
    </row>
    <row r="1360" ht="12.75">
      <c r="T1360" s="61"/>
    </row>
    <row r="1361" ht="12.75">
      <c r="T1361" s="61"/>
    </row>
    <row r="1362" ht="12.75">
      <c r="T1362" s="61"/>
    </row>
    <row r="1363" ht="12.75">
      <c r="T1363" s="61"/>
    </row>
    <row r="1364" ht="12.75">
      <c r="T1364" s="61"/>
    </row>
    <row r="1365" ht="12.75">
      <c r="T1365" s="61"/>
    </row>
    <row r="1366" ht="12.75">
      <c r="T1366" s="61"/>
    </row>
    <row r="1367" ht="12.75">
      <c r="T1367" s="61"/>
    </row>
    <row r="1368" ht="12.75">
      <c r="T1368" s="61"/>
    </row>
    <row r="1369" ht="12.75">
      <c r="T1369" s="61"/>
    </row>
    <row r="1370" ht="12.75">
      <c r="T1370" s="61"/>
    </row>
    <row r="1371" ht="12.75">
      <c r="T1371" s="61"/>
    </row>
    <row r="1372" ht="12.75">
      <c r="T1372" s="61"/>
    </row>
    <row r="1373" ht="12.75">
      <c r="T1373" s="61"/>
    </row>
    <row r="1374" ht="12.75">
      <c r="T1374" s="61"/>
    </row>
    <row r="1375" ht="12.75">
      <c r="T1375" s="61"/>
    </row>
    <row r="1376" ht="12.75">
      <c r="T1376" s="61"/>
    </row>
    <row r="1377" ht="12.75">
      <c r="T1377" s="61"/>
    </row>
    <row r="1378" ht="12.75">
      <c r="T1378" s="61"/>
    </row>
    <row r="1379" ht="12.75">
      <c r="T1379" s="61"/>
    </row>
    <row r="1380" ht="12.75">
      <c r="T1380" s="61"/>
    </row>
    <row r="1381" ht="12.75">
      <c r="T1381" s="61"/>
    </row>
    <row r="1382" ht="12.75">
      <c r="T1382" s="61"/>
    </row>
    <row r="1383" ht="12.75">
      <c r="T1383" s="61"/>
    </row>
    <row r="1384" ht="12.75">
      <c r="T1384" s="61"/>
    </row>
    <row r="1385" ht="12.75">
      <c r="T1385" s="61"/>
    </row>
    <row r="1386" ht="12.75">
      <c r="T1386" s="61"/>
    </row>
    <row r="1387" ht="12.75">
      <c r="T1387" s="61"/>
    </row>
    <row r="1388" ht="12.75">
      <c r="T1388" s="61"/>
    </row>
    <row r="1389" ht="12.75">
      <c r="T1389" s="61"/>
    </row>
    <row r="1390" ht="12.75">
      <c r="T1390" s="61"/>
    </row>
    <row r="1391" ht="12.75">
      <c r="T1391" s="61"/>
    </row>
    <row r="1392" ht="12.75">
      <c r="T1392" s="61"/>
    </row>
    <row r="1393" ht="12.75">
      <c r="T1393" s="61"/>
    </row>
    <row r="1394" ht="12.75">
      <c r="T1394" s="61"/>
    </row>
    <row r="1395" ht="12.75">
      <c r="T1395" s="61"/>
    </row>
    <row r="1396" ht="12.75">
      <c r="T1396" s="61"/>
    </row>
    <row r="1397" ht="12.75">
      <c r="T1397" s="61"/>
    </row>
    <row r="1398" ht="12.75">
      <c r="T1398" s="61"/>
    </row>
    <row r="1399" ht="12.75">
      <c r="T1399" s="61"/>
    </row>
    <row r="1400" ht="12.75">
      <c r="T1400" s="61"/>
    </row>
    <row r="1401" ht="12.75">
      <c r="T1401" s="61"/>
    </row>
    <row r="1402" ht="12.75">
      <c r="T1402" s="61"/>
    </row>
    <row r="1403" ht="12.75">
      <c r="T1403" s="61"/>
    </row>
    <row r="1404" ht="12.75">
      <c r="T1404" s="61"/>
    </row>
    <row r="1405" ht="12.75">
      <c r="T1405" s="61"/>
    </row>
    <row r="1406" ht="12.75">
      <c r="T1406" s="61"/>
    </row>
    <row r="1407" ht="12.75">
      <c r="T1407" s="61"/>
    </row>
    <row r="1408" ht="12.75">
      <c r="T1408" s="61"/>
    </row>
    <row r="1409" ht="12.75">
      <c r="T1409" s="61"/>
    </row>
    <row r="1410" ht="12.75">
      <c r="T1410" s="61"/>
    </row>
    <row r="1411" ht="12.75">
      <c r="T1411" s="61"/>
    </row>
    <row r="1412" ht="12.75">
      <c r="T1412" s="61"/>
    </row>
    <row r="1413" ht="12.75">
      <c r="T1413" s="61"/>
    </row>
    <row r="1414" ht="12.75">
      <c r="T1414" s="61"/>
    </row>
    <row r="1415" ht="12.75">
      <c r="T1415" s="61"/>
    </row>
    <row r="1416" ht="12.75">
      <c r="T1416" s="61"/>
    </row>
    <row r="1417" ht="12.75">
      <c r="T1417" s="61"/>
    </row>
    <row r="1418" ht="12.75">
      <c r="T1418" s="61"/>
    </row>
    <row r="1419" ht="12.75">
      <c r="T1419" s="61"/>
    </row>
    <row r="1420" ht="12.75">
      <c r="T1420" s="61"/>
    </row>
    <row r="1421" ht="12.75">
      <c r="T1421" s="61"/>
    </row>
    <row r="1422" ht="12.75">
      <c r="T1422" s="61"/>
    </row>
    <row r="1423" ht="12.75">
      <c r="T1423" s="61"/>
    </row>
    <row r="1424" ht="12.75">
      <c r="T1424" s="61"/>
    </row>
    <row r="1425" ht="12.75">
      <c r="T1425" s="61"/>
    </row>
    <row r="1426" ht="12.75">
      <c r="T1426" s="61"/>
    </row>
    <row r="1427" ht="12.75">
      <c r="T1427" s="61"/>
    </row>
    <row r="1428" ht="12.75">
      <c r="T1428" s="61"/>
    </row>
    <row r="1429" ht="12.75">
      <c r="T1429" s="61"/>
    </row>
    <row r="1430" ht="12.75">
      <c r="T1430" s="61"/>
    </row>
    <row r="1431" ht="12.75">
      <c r="T1431" s="61"/>
    </row>
    <row r="1432" ht="12.75">
      <c r="T1432" s="61"/>
    </row>
    <row r="1433" ht="12.75">
      <c r="T1433" s="61"/>
    </row>
    <row r="1434" ht="12.75">
      <c r="T1434" s="61"/>
    </row>
    <row r="1435" ht="12.75">
      <c r="T1435" s="61"/>
    </row>
    <row r="1436" ht="12.75">
      <c r="T1436" s="61"/>
    </row>
    <row r="1437" ht="12.75">
      <c r="T1437" s="61"/>
    </row>
    <row r="1438" ht="12.75">
      <c r="T1438" s="61"/>
    </row>
    <row r="1439" ht="12.75">
      <c r="T1439" s="61"/>
    </row>
    <row r="1440" ht="12.75">
      <c r="T1440" s="61"/>
    </row>
    <row r="1441" ht="12.75">
      <c r="T1441" s="61"/>
    </row>
    <row r="1442" ht="12.75">
      <c r="T1442" s="61"/>
    </row>
    <row r="1443" ht="12.75">
      <c r="T1443" s="61"/>
    </row>
    <row r="1444" ht="12.75">
      <c r="T1444" s="61"/>
    </row>
    <row r="1445" ht="12.75">
      <c r="T1445" s="61"/>
    </row>
    <row r="1446" ht="12.75">
      <c r="T1446" s="61"/>
    </row>
    <row r="1447" ht="12.75">
      <c r="T1447" s="61"/>
    </row>
    <row r="1448" ht="12.75">
      <c r="T1448" s="61"/>
    </row>
    <row r="1449" ht="12.75">
      <c r="T1449" s="61"/>
    </row>
    <row r="1450" ht="12.75">
      <c r="T1450" s="61"/>
    </row>
    <row r="1451" ht="12.75">
      <c r="T1451" s="61"/>
    </row>
    <row r="1452" ht="12.75">
      <c r="T1452" s="61"/>
    </row>
    <row r="1453" ht="12.75">
      <c r="T1453" s="61"/>
    </row>
    <row r="1454" ht="12.75">
      <c r="T1454" s="61"/>
    </row>
    <row r="1455" ht="12.75">
      <c r="T1455" s="61"/>
    </row>
    <row r="1456" ht="12.75">
      <c r="T1456" s="61"/>
    </row>
    <row r="1457" ht="12.75">
      <c r="T1457" s="61"/>
    </row>
    <row r="1458" ht="12.75">
      <c r="T1458" s="61"/>
    </row>
    <row r="1459" ht="12.75">
      <c r="T1459" s="61"/>
    </row>
    <row r="1460" ht="12.75">
      <c r="T1460" s="61"/>
    </row>
    <row r="1461" ht="12.75">
      <c r="T1461" s="61"/>
    </row>
    <row r="1462" ht="12.75">
      <c r="T1462" s="61"/>
    </row>
    <row r="1463" ht="12.75">
      <c r="T1463" s="61"/>
    </row>
    <row r="1464" ht="12.75">
      <c r="T1464" s="61"/>
    </row>
    <row r="1465" ht="12.75">
      <c r="T1465" s="61"/>
    </row>
    <row r="1466" ht="12.75">
      <c r="T1466" s="61"/>
    </row>
    <row r="1467" ht="12.75">
      <c r="T1467" s="61"/>
    </row>
    <row r="1468" ht="12.75">
      <c r="T1468" s="61"/>
    </row>
    <row r="1469" ht="12.75">
      <c r="T1469" s="61"/>
    </row>
    <row r="1470" ht="12.75">
      <c r="T1470" s="61"/>
    </row>
    <row r="1471" ht="12.75">
      <c r="T1471" s="61"/>
    </row>
    <row r="1472" ht="12.75">
      <c r="T1472" s="61"/>
    </row>
    <row r="1473" ht="12.75">
      <c r="T1473" s="61"/>
    </row>
    <row r="1474" ht="12.75">
      <c r="T1474" s="61"/>
    </row>
    <row r="1475" ht="12.75">
      <c r="T1475" s="61"/>
    </row>
    <row r="1476" ht="12.75">
      <c r="T1476" s="61"/>
    </row>
    <row r="1477" ht="12.75">
      <c r="T1477" s="61"/>
    </row>
    <row r="1478" ht="12.75">
      <c r="T1478" s="61"/>
    </row>
    <row r="1479" ht="12.75">
      <c r="T1479" s="61"/>
    </row>
    <row r="1480" ht="12.75">
      <c r="T1480" s="61"/>
    </row>
    <row r="1481" ht="12.75">
      <c r="T1481" s="61"/>
    </row>
    <row r="1482" ht="12.75">
      <c r="T1482" s="61"/>
    </row>
    <row r="1483" ht="12.75">
      <c r="T1483" s="61"/>
    </row>
    <row r="1484" ht="12.75">
      <c r="T1484" s="61"/>
    </row>
    <row r="1485" ht="12.75">
      <c r="T1485" s="61"/>
    </row>
    <row r="1486" ht="12.75">
      <c r="T1486" s="61"/>
    </row>
    <row r="1487" ht="12.75">
      <c r="T1487" s="61"/>
    </row>
    <row r="1488" ht="12.75">
      <c r="T1488" s="61"/>
    </row>
    <row r="1489" ht="12.75">
      <c r="T1489" s="61"/>
    </row>
    <row r="1490" ht="12.75">
      <c r="T1490" s="61"/>
    </row>
    <row r="1491" ht="12.75">
      <c r="T1491" s="61"/>
    </row>
    <row r="1492" ht="12.75">
      <c r="T1492" s="61"/>
    </row>
    <row r="1493" ht="12.75">
      <c r="T1493" s="61"/>
    </row>
    <row r="1494" ht="12.75">
      <c r="T1494" s="61"/>
    </row>
    <row r="1495" ht="12.75">
      <c r="T1495" s="61"/>
    </row>
    <row r="1496" ht="12.75">
      <c r="T1496" s="61"/>
    </row>
    <row r="1497" ht="12.75">
      <c r="T1497" s="61"/>
    </row>
    <row r="1498" ht="12.75">
      <c r="T1498" s="61"/>
    </row>
    <row r="1499" ht="12.75">
      <c r="T1499" s="61"/>
    </row>
    <row r="1500" ht="12.75">
      <c r="T1500" s="61"/>
    </row>
    <row r="1501" ht="12.75">
      <c r="T1501" s="61"/>
    </row>
    <row r="1502" ht="12.75">
      <c r="T1502" s="61"/>
    </row>
    <row r="1503" ht="12.75">
      <c r="T1503" s="61"/>
    </row>
    <row r="1504" ht="12.75">
      <c r="T1504" s="61"/>
    </row>
    <row r="1505" ht="12.75">
      <c r="T1505" s="61"/>
    </row>
    <row r="1506" ht="12.75">
      <c r="T1506" s="61"/>
    </row>
    <row r="1507" ht="12.75">
      <c r="T1507" s="61"/>
    </row>
    <row r="1508" ht="12.75">
      <c r="T1508" s="61"/>
    </row>
    <row r="1509" ht="12.75">
      <c r="T1509" s="61"/>
    </row>
    <row r="1510" ht="12.75">
      <c r="T1510" s="61"/>
    </row>
    <row r="1511" ht="12.75">
      <c r="T1511" s="61"/>
    </row>
    <row r="1512" ht="12.75">
      <c r="T1512" s="61"/>
    </row>
    <row r="1513" ht="12.75">
      <c r="T1513" s="61"/>
    </row>
    <row r="1514" ht="12.75">
      <c r="T1514" s="61"/>
    </row>
    <row r="1515" ht="12.75">
      <c r="T1515" s="61"/>
    </row>
    <row r="1516" ht="12.75">
      <c r="T1516" s="61"/>
    </row>
    <row r="1517" ht="12.75">
      <c r="T1517" s="61"/>
    </row>
    <row r="1518" ht="12.75">
      <c r="T1518" s="61"/>
    </row>
    <row r="1519" ht="12.75">
      <c r="T1519" s="61"/>
    </row>
    <row r="1520" ht="12.75">
      <c r="T1520" s="61"/>
    </row>
    <row r="1521" ht="12.75">
      <c r="T1521" s="61"/>
    </row>
    <row r="1522" ht="12.75">
      <c r="T1522" s="61"/>
    </row>
    <row r="1523" ht="12.75">
      <c r="T1523" s="61"/>
    </row>
    <row r="1524" ht="12.75">
      <c r="T1524" s="61"/>
    </row>
    <row r="1525" ht="12.75">
      <c r="T1525" s="61"/>
    </row>
    <row r="1526" ht="12.75">
      <c r="T1526" s="61"/>
    </row>
    <row r="1527" ht="12.75">
      <c r="T1527" s="61"/>
    </row>
    <row r="1528" ht="12.75">
      <c r="T1528" s="61"/>
    </row>
    <row r="1529" ht="12.75">
      <c r="T1529" s="61"/>
    </row>
    <row r="1530" ht="12.75">
      <c r="T1530" s="61"/>
    </row>
    <row r="1531" ht="12.75">
      <c r="T1531" s="61"/>
    </row>
    <row r="1532" ht="12.75">
      <c r="T1532" s="61"/>
    </row>
    <row r="1533" ht="12.75">
      <c r="T1533" s="61"/>
    </row>
    <row r="1534" ht="12.75">
      <c r="T1534" s="61"/>
    </row>
    <row r="1535" ht="12.75">
      <c r="T1535" s="61"/>
    </row>
    <row r="1536" ht="12.75">
      <c r="T1536" s="61"/>
    </row>
    <row r="1537" ht="12.75">
      <c r="T1537" s="61"/>
    </row>
    <row r="1538" ht="12.75">
      <c r="T1538" s="61"/>
    </row>
    <row r="1539" ht="12.75">
      <c r="T1539" s="61"/>
    </row>
    <row r="1540" ht="12.75">
      <c r="T1540" s="61"/>
    </row>
    <row r="1541" ht="12.75">
      <c r="T1541" s="61"/>
    </row>
    <row r="1542" ht="12.75">
      <c r="T1542" s="61"/>
    </row>
    <row r="1543" ht="12.75">
      <c r="T1543" s="61"/>
    </row>
    <row r="1544" ht="12.75">
      <c r="T1544" s="61"/>
    </row>
    <row r="1545" ht="12.75">
      <c r="T1545" s="61"/>
    </row>
    <row r="1546" ht="12.75">
      <c r="T1546" s="61"/>
    </row>
    <row r="1547" ht="12.75">
      <c r="T1547" s="61"/>
    </row>
    <row r="1548" ht="12.75">
      <c r="T1548" s="61"/>
    </row>
    <row r="1549" ht="12.75">
      <c r="T1549" s="61"/>
    </row>
    <row r="1550" ht="12.75">
      <c r="T1550" s="61"/>
    </row>
    <row r="1551" ht="12.75">
      <c r="T1551" s="61"/>
    </row>
    <row r="1552" ht="12.75">
      <c r="T1552" s="61"/>
    </row>
    <row r="1553" ht="12.75">
      <c r="T1553" s="61"/>
    </row>
    <row r="1554" ht="12.75">
      <c r="T1554" s="61"/>
    </row>
    <row r="1555" ht="12.75">
      <c r="T1555" s="61"/>
    </row>
    <row r="1556" ht="12.75">
      <c r="T1556" s="61"/>
    </row>
    <row r="1557" ht="12.75">
      <c r="T1557" s="61"/>
    </row>
    <row r="1558" ht="12.75">
      <c r="T1558" s="61"/>
    </row>
    <row r="1559" ht="12.75">
      <c r="T1559" s="61"/>
    </row>
    <row r="1560" ht="12.75">
      <c r="T1560" s="61"/>
    </row>
    <row r="1561" ht="12.75">
      <c r="T1561" s="61"/>
    </row>
    <row r="1562" ht="12.75">
      <c r="T1562" s="61"/>
    </row>
    <row r="1563" ht="12.75">
      <c r="T1563" s="61"/>
    </row>
    <row r="1564" ht="12.75">
      <c r="T1564" s="61"/>
    </row>
    <row r="1565" ht="12.75">
      <c r="T1565" s="61"/>
    </row>
    <row r="1566" ht="12.75">
      <c r="T1566" s="61"/>
    </row>
    <row r="1567" ht="12.75">
      <c r="T1567" s="61"/>
    </row>
    <row r="1568" ht="12.75">
      <c r="T1568" s="61"/>
    </row>
    <row r="1569" ht="12.75">
      <c r="T1569" s="61"/>
    </row>
    <row r="1570" ht="12.75">
      <c r="T1570" s="61"/>
    </row>
    <row r="1571" ht="12.75">
      <c r="T1571" s="61"/>
    </row>
    <row r="1572" ht="12.75">
      <c r="T1572" s="61"/>
    </row>
    <row r="1573" ht="12.75">
      <c r="T1573" s="61"/>
    </row>
    <row r="1574" ht="12.75">
      <c r="T1574" s="61"/>
    </row>
    <row r="1575" ht="12.75">
      <c r="T1575" s="61"/>
    </row>
    <row r="1576" ht="12.75">
      <c r="T1576" s="61"/>
    </row>
    <row r="1577" ht="12.75">
      <c r="T1577" s="61"/>
    </row>
    <row r="1578" ht="12.75">
      <c r="T1578" s="61"/>
    </row>
    <row r="1579" ht="12.75">
      <c r="T1579" s="61"/>
    </row>
    <row r="1580" ht="12.75">
      <c r="T1580" s="61"/>
    </row>
    <row r="1581" ht="12.75">
      <c r="T1581" s="61"/>
    </row>
    <row r="1582" ht="12.75">
      <c r="T1582" s="61"/>
    </row>
    <row r="1583" ht="12.75">
      <c r="T1583" s="61"/>
    </row>
    <row r="1584" ht="12.75">
      <c r="T1584" s="61"/>
    </row>
    <row r="1585" ht="12.75">
      <c r="T1585" s="61"/>
    </row>
    <row r="1586" ht="12.75">
      <c r="T1586" s="61"/>
    </row>
    <row r="1587" ht="12.75">
      <c r="T1587" s="61"/>
    </row>
    <row r="1588" ht="12.75">
      <c r="T1588" s="61"/>
    </row>
    <row r="1589" ht="12.75">
      <c r="T1589" s="61"/>
    </row>
    <row r="1590" ht="12.75">
      <c r="T1590" s="61"/>
    </row>
    <row r="1591" ht="12.75">
      <c r="T1591" s="61"/>
    </row>
    <row r="1592" ht="12.75">
      <c r="T1592" s="61"/>
    </row>
    <row r="1593" ht="12.75">
      <c r="T1593" s="61"/>
    </row>
    <row r="1594" ht="12.75">
      <c r="T1594" s="61"/>
    </row>
    <row r="1595" ht="12.75">
      <c r="T1595" s="61"/>
    </row>
    <row r="1596" ht="12.75">
      <c r="T1596" s="61"/>
    </row>
    <row r="1597" ht="12.75">
      <c r="T1597" s="61"/>
    </row>
    <row r="1598" ht="12.75">
      <c r="T1598" s="61"/>
    </row>
    <row r="1599" ht="12.75">
      <c r="T1599" s="61"/>
    </row>
    <row r="1600" ht="12.75">
      <c r="T1600" s="61"/>
    </row>
    <row r="1601" ht="12.75">
      <c r="T1601" s="61"/>
    </row>
    <row r="1602" ht="12.75">
      <c r="T1602" s="61"/>
    </row>
    <row r="1603" ht="12.75">
      <c r="T1603" s="61"/>
    </row>
    <row r="1604" ht="12.75">
      <c r="T1604" s="61"/>
    </row>
    <row r="1605" ht="12.75">
      <c r="T1605" s="61"/>
    </row>
    <row r="1606" ht="12.75">
      <c r="T1606" s="61"/>
    </row>
    <row r="1607" ht="12.75">
      <c r="T1607" s="61"/>
    </row>
    <row r="1608" ht="12.75">
      <c r="T1608" s="61"/>
    </row>
    <row r="1609" ht="12.75">
      <c r="T1609" s="61"/>
    </row>
    <row r="1610" ht="12.75">
      <c r="T1610" s="61"/>
    </row>
    <row r="1611" ht="12.75">
      <c r="T1611" s="61"/>
    </row>
    <row r="1612" ht="12.75">
      <c r="T1612" s="61"/>
    </row>
    <row r="1613" ht="12.75">
      <c r="T1613" s="61"/>
    </row>
    <row r="1614" ht="12.75">
      <c r="T1614" s="61"/>
    </row>
    <row r="1615" ht="12.75">
      <c r="T1615" s="61"/>
    </row>
    <row r="1616" ht="12.75">
      <c r="T1616" s="61"/>
    </row>
    <row r="1617" ht="12.75">
      <c r="T1617" s="61"/>
    </row>
    <row r="1618" ht="12.75">
      <c r="T1618" s="61"/>
    </row>
    <row r="1619" ht="12.75">
      <c r="T1619" s="61"/>
    </row>
    <row r="1620" ht="12.75">
      <c r="T1620" s="61"/>
    </row>
    <row r="1621" ht="12.75">
      <c r="T1621" s="61"/>
    </row>
    <row r="1622" ht="12.75">
      <c r="T1622" s="61"/>
    </row>
    <row r="1623" ht="12.75">
      <c r="T1623" s="61"/>
    </row>
    <row r="1624" ht="12.75">
      <c r="T1624" s="61"/>
    </row>
    <row r="1625" ht="12.75">
      <c r="T1625" s="61"/>
    </row>
    <row r="1626" ht="12.75">
      <c r="T1626" s="61"/>
    </row>
    <row r="1627" ht="12.75">
      <c r="T1627" s="61"/>
    </row>
    <row r="1628" ht="12.75">
      <c r="T1628" s="61"/>
    </row>
    <row r="1629" ht="12.75">
      <c r="T1629" s="61"/>
    </row>
    <row r="1630" ht="12.75">
      <c r="T1630" s="61"/>
    </row>
    <row r="1631" ht="12.75">
      <c r="T1631" s="61"/>
    </row>
    <row r="1632" ht="12.75">
      <c r="T1632" s="61"/>
    </row>
    <row r="1633" ht="12.75">
      <c r="T1633" s="61"/>
    </row>
    <row r="1634" ht="12.75">
      <c r="T1634" s="61"/>
    </row>
    <row r="1635" ht="12.75">
      <c r="T1635" s="61"/>
    </row>
    <row r="1636" ht="12.75">
      <c r="T1636" s="61"/>
    </row>
    <row r="1637" ht="12.75">
      <c r="T1637" s="61"/>
    </row>
    <row r="1638" ht="12.75">
      <c r="T1638" s="61"/>
    </row>
    <row r="1639" ht="12.75">
      <c r="T1639" s="61"/>
    </row>
    <row r="1640" ht="12.75">
      <c r="T1640" s="61"/>
    </row>
    <row r="1641" ht="12.75">
      <c r="T1641" s="61"/>
    </row>
    <row r="1642" ht="12.75">
      <c r="T1642" s="61"/>
    </row>
    <row r="1643" ht="12.75">
      <c r="T1643" s="61"/>
    </row>
    <row r="1644" ht="12.75">
      <c r="T1644" s="61"/>
    </row>
    <row r="1645" ht="12.75">
      <c r="T1645" s="61"/>
    </row>
    <row r="1646" ht="12.75">
      <c r="T1646" s="61"/>
    </row>
    <row r="1647" ht="12.75">
      <c r="T1647" s="61"/>
    </row>
    <row r="1648" ht="12.75">
      <c r="T1648" s="61"/>
    </row>
    <row r="1649" ht="12.75">
      <c r="T1649" s="61"/>
    </row>
    <row r="1650" ht="12.75">
      <c r="T1650" s="61"/>
    </row>
    <row r="1651" ht="12.75">
      <c r="T1651" s="61"/>
    </row>
    <row r="1652" ht="12.75">
      <c r="T1652" s="61"/>
    </row>
    <row r="1653" ht="12.75">
      <c r="T1653" s="61"/>
    </row>
    <row r="1654" ht="12.75">
      <c r="T1654" s="61"/>
    </row>
    <row r="1655" ht="12.75">
      <c r="T1655" s="61"/>
    </row>
    <row r="1656" ht="12.75">
      <c r="T1656" s="61"/>
    </row>
    <row r="1657" ht="12.75">
      <c r="T1657" s="61"/>
    </row>
    <row r="1658" ht="12.75">
      <c r="T1658" s="61"/>
    </row>
    <row r="1659" ht="12.75">
      <c r="T1659" s="61"/>
    </row>
    <row r="1660" ht="12.75">
      <c r="T1660" s="61"/>
    </row>
    <row r="1661" ht="12.75">
      <c r="T1661" s="61"/>
    </row>
    <row r="1662" ht="12.75">
      <c r="T1662" s="61"/>
    </row>
    <row r="1663" ht="12.75">
      <c r="T1663" s="61"/>
    </row>
    <row r="1664" ht="12.75">
      <c r="T1664" s="61"/>
    </row>
    <row r="1665" ht="12.75">
      <c r="T1665" s="61"/>
    </row>
    <row r="1666" ht="12.75">
      <c r="T1666" s="61"/>
    </row>
    <row r="1667" ht="12.75">
      <c r="T1667" s="61"/>
    </row>
    <row r="1668" ht="12.75">
      <c r="T1668" s="61"/>
    </row>
    <row r="1669" ht="12.75">
      <c r="T1669" s="61"/>
    </row>
    <row r="1670" ht="12.75">
      <c r="T1670" s="61"/>
    </row>
    <row r="1671" ht="12.75">
      <c r="T1671" s="61"/>
    </row>
    <row r="1672" ht="12.75">
      <c r="T1672" s="61"/>
    </row>
    <row r="1673" ht="12.75">
      <c r="T1673" s="61"/>
    </row>
    <row r="1674" ht="12.75">
      <c r="T1674" s="61"/>
    </row>
    <row r="1675" ht="12.75">
      <c r="T1675" s="61"/>
    </row>
    <row r="1676" ht="12.75">
      <c r="T1676" s="61"/>
    </row>
    <row r="1677" ht="12.75">
      <c r="T1677" s="61"/>
    </row>
    <row r="1678" ht="12.75">
      <c r="T1678" s="61"/>
    </row>
    <row r="1679" ht="12.75">
      <c r="T1679" s="61"/>
    </row>
    <row r="1680" ht="12.75">
      <c r="T1680" s="61"/>
    </row>
    <row r="1681" ht="12.75">
      <c r="T1681" s="61"/>
    </row>
    <row r="1682" ht="12.75">
      <c r="T1682" s="61"/>
    </row>
    <row r="1683" ht="12.75">
      <c r="T1683" s="61"/>
    </row>
    <row r="1684" ht="12.75">
      <c r="T1684" s="61"/>
    </row>
    <row r="1685" ht="12.75">
      <c r="T1685" s="61"/>
    </row>
    <row r="1686" ht="12.75">
      <c r="T1686" s="61"/>
    </row>
    <row r="1687" ht="12.75">
      <c r="T1687" s="61"/>
    </row>
    <row r="1688" ht="12.75">
      <c r="T1688" s="61"/>
    </row>
    <row r="1689" ht="12.75">
      <c r="T1689" s="61"/>
    </row>
    <row r="1690" ht="12.75">
      <c r="T1690" s="61"/>
    </row>
    <row r="1691" ht="12.75">
      <c r="T1691" s="61"/>
    </row>
    <row r="1692" ht="12.75">
      <c r="T1692" s="61"/>
    </row>
    <row r="1693" ht="12.75">
      <c r="T1693" s="61"/>
    </row>
    <row r="1694" ht="12.75">
      <c r="T1694" s="61"/>
    </row>
    <row r="1695" ht="12.75">
      <c r="T1695" s="61"/>
    </row>
    <row r="1696" ht="12.75">
      <c r="T1696" s="61"/>
    </row>
    <row r="1697" ht="12.75">
      <c r="T1697" s="61"/>
    </row>
    <row r="1698" ht="12.75">
      <c r="T1698" s="61"/>
    </row>
    <row r="1699" ht="12.75">
      <c r="T1699" s="61"/>
    </row>
    <row r="1700" ht="12.75">
      <c r="T1700" s="61"/>
    </row>
    <row r="1701" ht="12.75">
      <c r="T1701" s="61"/>
    </row>
    <row r="1702" ht="12.75">
      <c r="T1702" s="61"/>
    </row>
    <row r="1703" ht="12.75">
      <c r="T1703" s="61"/>
    </row>
    <row r="1704" ht="12.75">
      <c r="T1704" s="61"/>
    </row>
    <row r="1705" ht="12.75">
      <c r="T1705" s="61"/>
    </row>
    <row r="1706" ht="12.75">
      <c r="T1706" s="61"/>
    </row>
    <row r="1707" ht="12.75">
      <c r="T1707" s="61"/>
    </row>
    <row r="1708" ht="12.75">
      <c r="T1708" s="61"/>
    </row>
    <row r="1709" ht="12.75">
      <c r="T1709" s="61"/>
    </row>
    <row r="1710" ht="12.75">
      <c r="T1710" s="61"/>
    </row>
    <row r="1711" ht="12.75">
      <c r="T1711" s="61"/>
    </row>
    <row r="1712" ht="12.75">
      <c r="T1712" s="61"/>
    </row>
    <row r="1713" ht="12.75">
      <c r="T1713" s="61"/>
    </row>
    <row r="1714" ht="12.75">
      <c r="T1714" s="61"/>
    </row>
    <row r="1715" ht="12.75">
      <c r="T1715" s="61"/>
    </row>
    <row r="1716" ht="12.75">
      <c r="T1716" s="61"/>
    </row>
    <row r="1717" ht="12.75">
      <c r="T1717" s="61"/>
    </row>
    <row r="1718" ht="12.75">
      <c r="T1718" s="61"/>
    </row>
    <row r="1719" ht="12.75">
      <c r="T1719" s="61"/>
    </row>
    <row r="1720" ht="12.75">
      <c r="T1720" s="61"/>
    </row>
    <row r="1721" ht="12.75">
      <c r="T1721" s="61"/>
    </row>
    <row r="1722" ht="12.75">
      <c r="T1722" s="61"/>
    </row>
    <row r="1723" ht="12.75">
      <c r="T1723" s="61"/>
    </row>
    <row r="1724" ht="12.75">
      <c r="T1724" s="61"/>
    </row>
    <row r="1725" ht="12.75">
      <c r="T1725" s="61"/>
    </row>
    <row r="1726" ht="12.75">
      <c r="T1726" s="61"/>
    </row>
    <row r="1727" ht="12.75">
      <c r="T1727" s="61"/>
    </row>
    <row r="1728" ht="12.75">
      <c r="T1728" s="61"/>
    </row>
    <row r="1729" ht="12.75">
      <c r="T1729" s="61"/>
    </row>
    <row r="1730" ht="12.75">
      <c r="T1730" s="61"/>
    </row>
    <row r="1731" ht="12.75">
      <c r="T1731" s="61"/>
    </row>
    <row r="1732" ht="12.75">
      <c r="T1732" s="61"/>
    </row>
    <row r="1733" ht="12.75">
      <c r="T1733" s="61"/>
    </row>
    <row r="1734" ht="12.75">
      <c r="T1734" s="61"/>
    </row>
    <row r="1735" ht="12.75">
      <c r="T1735" s="61"/>
    </row>
    <row r="1736" ht="12.75">
      <c r="T1736" s="61"/>
    </row>
    <row r="1737" ht="12.75">
      <c r="T1737" s="61"/>
    </row>
    <row r="1738" ht="12.75">
      <c r="T1738" s="61"/>
    </row>
    <row r="1739" ht="12.75">
      <c r="T1739" s="61"/>
    </row>
    <row r="1740" ht="12.75">
      <c r="T1740" s="61"/>
    </row>
    <row r="1741" ht="12.75">
      <c r="T1741" s="61"/>
    </row>
    <row r="1742" ht="12.75">
      <c r="T1742" s="61"/>
    </row>
    <row r="1743" ht="12.75">
      <c r="T1743" s="61"/>
    </row>
    <row r="1744" ht="12.75">
      <c r="T1744" s="61"/>
    </row>
    <row r="1745" ht="12.75">
      <c r="T1745" s="61"/>
    </row>
    <row r="1746" ht="12.75">
      <c r="T1746" s="61"/>
    </row>
    <row r="1747" ht="12.75">
      <c r="T1747" s="61"/>
    </row>
    <row r="1748" ht="12.75">
      <c r="T1748" s="61"/>
    </row>
    <row r="1749" ht="12.75">
      <c r="T1749" s="61"/>
    </row>
    <row r="1750" ht="12.75">
      <c r="T1750" s="61"/>
    </row>
    <row r="1751" ht="12.75">
      <c r="T1751" s="61"/>
    </row>
    <row r="1752" ht="12.75">
      <c r="T1752" s="61"/>
    </row>
    <row r="1753" ht="12.75">
      <c r="T1753" s="61"/>
    </row>
    <row r="1754" ht="12.75">
      <c r="T1754" s="61"/>
    </row>
    <row r="1755" ht="12.75">
      <c r="T1755" s="61"/>
    </row>
    <row r="1756" ht="12.75">
      <c r="T1756" s="61"/>
    </row>
    <row r="1757" ht="12.75">
      <c r="T1757" s="61"/>
    </row>
    <row r="1758" ht="12.75">
      <c r="T1758" s="61"/>
    </row>
    <row r="1759" ht="12.75">
      <c r="T1759" s="61"/>
    </row>
    <row r="1760" ht="12.75">
      <c r="T1760" s="61"/>
    </row>
    <row r="1761" ht="12.75">
      <c r="T1761" s="61"/>
    </row>
    <row r="1762" ht="12.75">
      <c r="T1762" s="61"/>
    </row>
    <row r="1763" ht="12.75">
      <c r="T1763" s="61"/>
    </row>
    <row r="1764" ht="12.75">
      <c r="T1764" s="61"/>
    </row>
    <row r="1765" ht="12.75">
      <c r="T1765" s="61"/>
    </row>
    <row r="1766" ht="12.75">
      <c r="T1766" s="61"/>
    </row>
    <row r="1767" ht="12.75">
      <c r="T1767" s="61"/>
    </row>
    <row r="1768" ht="12.75">
      <c r="T1768" s="61"/>
    </row>
    <row r="1769" ht="12.75">
      <c r="T1769" s="61"/>
    </row>
    <row r="1770" ht="12.75">
      <c r="T1770" s="61"/>
    </row>
    <row r="1771" ht="12.75">
      <c r="T1771" s="61"/>
    </row>
    <row r="1772" ht="12.75">
      <c r="T1772" s="61"/>
    </row>
    <row r="1773" ht="12.75">
      <c r="T1773" s="61"/>
    </row>
    <row r="1774" ht="12.75">
      <c r="T1774" s="61"/>
    </row>
    <row r="1775" ht="12.75">
      <c r="T1775" s="61"/>
    </row>
    <row r="1776" ht="12.75">
      <c r="T1776" s="61"/>
    </row>
    <row r="1777" ht="12.75">
      <c r="T1777" s="61"/>
    </row>
    <row r="1778" ht="12.75">
      <c r="T1778" s="61"/>
    </row>
    <row r="1779" ht="12.75">
      <c r="T1779" s="61"/>
    </row>
    <row r="1780" ht="12.75">
      <c r="T1780" s="61"/>
    </row>
    <row r="1781" ht="12.75">
      <c r="T1781" s="61"/>
    </row>
    <row r="1782" ht="12.75">
      <c r="T1782" s="61"/>
    </row>
    <row r="1783" ht="12.75">
      <c r="T1783" s="61"/>
    </row>
    <row r="1784" ht="12.75">
      <c r="T1784" s="61"/>
    </row>
    <row r="1785" ht="12.75">
      <c r="T1785" s="61"/>
    </row>
    <row r="1786" ht="12.75">
      <c r="T1786" s="61"/>
    </row>
    <row r="1787" ht="12.75">
      <c r="T1787" s="61"/>
    </row>
    <row r="1788" ht="12.75">
      <c r="T1788" s="61"/>
    </row>
    <row r="1789" ht="12.75">
      <c r="T1789" s="61"/>
    </row>
    <row r="1790" ht="12.75">
      <c r="T1790" s="61"/>
    </row>
    <row r="1791" ht="12.75">
      <c r="T1791" s="61"/>
    </row>
    <row r="1792" ht="12.75">
      <c r="T1792" s="61"/>
    </row>
    <row r="1793" ht="12.75">
      <c r="T1793" s="61"/>
    </row>
    <row r="1794" ht="12.75">
      <c r="T1794" s="61"/>
    </row>
    <row r="1795" ht="12.75">
      <c r="T1795" s="61"/>
    </row>
    <row r="1796" ht="12.75">
      <c r="T1796" s="61"/>
    </row>
    <row r="1797" ht="12.75">
      <c r="T1797" s="61"/>
    </row>
    <row r="1798" ht="12.75">
      <c r="T1798" s="61"/>
    </row>
    <row r="1799" ht="12.75">
      <c r="T1799" s="61"/>
    </row>
    <row r="1800" ht="12.75">
      <c r="T1800" s="61"/>
    </row>
    <row r="1801" ht="12.75">
      <c r="T1801" s="61"/>
    </row>
    <row r="1802" ht="12.75">
      <c r="T1802" s="61"/>
    </row>
    <row r="1803" ht="12.75">
      <c r="T1803" s="61"/>
    </row>
    <row r="1804" ht="12.75">
      <c r="T1804" s="61"/>
    </row>
    <row r="1805" ht="12.75">
      <c r="T1805" s="61"/>
    </row>
    <row r="1806" ht="12.75">
      <c r="T1806" s="61"/>
    </row>
    <row r="1807" ht="12.75">
      <c r="T1807" s="61"/>
    </row>
    <row r="1808" ht="12.75">
      <c r="T1808" s="61"/>
    </row>
    <row r="1809" ht="12.75">
      <c r="T1809" s="61"/>
    </row>
    <row r="1810" ht="12.75">
      <c r="T1810" s="61"/>
    </row>
    <row r="1811" ht="12.75">
      <c r="T1811" s="61"/>
    </row>
    <row r="1812" ht="12.75">
      <c r="T1812" s="61"/>
    </row>
    <row r="1813" ht="12.75">
      <c r="T1813" s="61"/>
    </row>
    <row r="1814" ht="12.75">
      <c r="T1814" s="61"/>
    </row>
    <row r="1815" ht="12.75">
      <c r="T1815" s="61"/>
    </row>
    <row r="1816" ht="12.75">
      <c r="T1816" s="61"/>
    </row>
    <row r="1817" ht="12.75">
      <c r="T1817" s="61"/>
    </row>
    <row r="1818" ht="12.75">
      <c r="T1818" s="61"/>
    </row>
    <row r="1819" ht="12.75">
      <c r="T1819" s="61"/>
    </row>
    <row r="1820" ht="12.75">
      <c r="T1820" s="61"/>
    </row>
    <row r="1821" ht="12.75">
      <c r="T1821" s="61"/>
    </row>
    <row r="1822" ht="12.75">
      <c r="T1822" s="61"/>
    </row>
    <row r="1823" ht="12.75">
      <c r="T1823" s="61"/>
    </row>
    <row r="1824" ht="12.75">
      <c r="T1824" s="61"/>
    </row>
    <row r="1825" ht="12.75">
      <c r="T1825" s="61"/>
    </row>
    <row r="1826" ht="12.75">
      <c r="T1826" s="61"/>
    </row>
    <row r="1827" ht="12.75">
      <c r="T1827" s="61"/>
    </row>
    <row r="1828" ht="12.75">
      <c r="T1828" s="61"/>
    </row>
    <row r="1829" ht="12.75">
      <c r="T1829" s="61"/>
    </row>
    <row r="1830" ht="12.75">
      <c r="T1830" s="61"/>
    </row>
    <row r="1831" ht="12.75">
      <c r="T1831" s="61"/>
    </row>
    <row r="1832" ht="12.75">
      <c r="T1832" s="61"/>
    </row>
    <row r="1833" ht="12.75">
      <c r="T1833" s="61"/>
    </row>
    <row r="1834" ht="12.75">
      <c r="T1834" s="61"/>
    </row>
    <row r="1835" ht="12.75">
      <c r="T1835" s="61"/>
    </row>
    <row r="1836" ht="12.75">
      <c r="T1836" s="61"/>
    </row>
    <row r="1837" ht="12.75">
      <c r="T1837" s="61"/>
    </row>
    <row r="1838" ht="12.75">
      <c r="T1838" s="61"/>
    </row>
    <row r="1839" ht="12.75">
      <c r="T1839" s="61"/>
    </row>
    <row r="1840" ht="12.75">
      <c r="T1840" s="61"/>
    </row>
    <row r="1841" ht="12.75">
      <c r="T1841" s="61"/>
    </row>
    <row r="1842" ht="12.75">
      <c r="T1842" s="61"/>
    </row>
    <row r="1843" ht="12.75">
      <c r="T1843" s="61"/>
    </row>
    <row r="1844" ht="12.75">
      <c r="T1844" s="61"/>
    </row>
    <row r="1845" ht="12.75">
      <c r="T1845" s="61"/>
    </row>
    <row r="1846" ht="12.75">
      <c r="T1846" s="61"/>
    </row>
    <row r="1847" ht="12.75">
      <c r="T1847" s="61"/>
    </row>
    <row r="1848" ht="12.75">
      <c r="T1848" s="61"/>
    </row>
    <row r="1849" ht="12.75">
      <c r="T1849" s="61"/>
    </row>
    <row r="1850" ht="12.75">
      <c r="T1850" s="61"/>
    </row>
    <row r="1851" ht="12.75">
      <c r="T1851" s="61"/>
    </row>
    <row r="1852" ht="12.75">
      <c r="T1852" s="61"/>
    </row>
    <row r="1853" ht="12.75">
      <c r="T1853" s="61"/>
    </row>
    <row r="1854" ht="12.75">
      <c r="T1854" s="61"/>
    </row>
    <row r="1855" ht="12.75">
      <c r="T1855" s="61"/>
    </row>
    <row r="1856" ht="12.75">
      <c r="T1856" s="61"/>
    </row>
    <row r="1857" ht="12.75">
      <c r="T1857" s="61"/>
    </row>
    <row r="1858" ht="12.75">
      <c r="T1858" s="61"/>
    </row>
    <row r="1859" ht="12.75">
      <c r="T1859" s="61"/>
    </row>
    <row r="1860" ht="12.75">
      <c r="T1860" s="61"/>
    </row>
    <row r="1861" ht="12.75">
      <c r="T1861" s="61"/>
    </row>
    <row r="1862" ht="12.75">
      <c r="T1862" s="61"/>
    </row>
    <row r="1863" ht="12.75">
      <c r="T1863" s="61"/>
    </row>
    <row r="1864" ht="12.75">
      <c r="T1864" s="61"/>
    </row>
    <row r="1865" ht="12.75">
      <c r="T1865" s="61"/>
    </row>
    <row r="1866" ht="12.75">
      <c r="T1866" s="61"/>
    </row>
    <row r="1867" ht="12.75">
      <c r="T1867" s="61"/>
    </row>
    <row r="1868" ht="12.75">
      <c r="T1868" s="61"/>
    </row>
    <row r="1869" ht="12.75">
      <c r="T1869" s="61"/>
    </row>
    <row r="1870" ht="12.75">
      <c r="T1870" s="61"/>
    </row>
    <row r="1871" ht="12.75">
      <c r="T1871" s="61"/>
    </row>
    <row r="1872" ht="12.75">
      <c r="T1872" s="61"/>
    </row>
    <row r="1873" ht="12.75">
      <c r="T1873" s="61"/>
    </row>
    <row r="1874" ht="12.75">
      <c r="T1874" s="61"/>
    </row>
    <row r="1875" ht="12.75">
      <c r="T1875" s="61"/>
    </row>
    <row r="1876" ht="12.75">
      <c r="T1876" s="61"/>
    </row>
    <row r="1877" ht="12.75">
      <c r="T1877" s="61"/>
    </row>
    <row r="1878" ht="12.75">
      <c r="T1878" s="61"/>
    </row>
    <row r="1879" ht="12.75">
      <c r="T1879" s="61"/>
    </row>
    <row r="1880" ht="12.75">
      <c r="T1880" s="61"/>
    </row>
    <row r="1881" ht="12.75">
      <c r="T1881" s="61"/>
    </row>
    <row r="1882" ht="12.75">
      <c r="T1882" s="61"/>
    </row>
    <row r="1883" ht="12.75">
      <c r="T1883" s="61"/>
    </row>
    <row r="1884" ht="12.75">
      <c r="T1884" s="61"/>
    </row>
    <row r="1885" ht="12.75">
      <c r="T1885" s="61"/>
    </row>
    <row r="1886" ht="12.75">
      <c r="T1886" s="61"/>
    </row>
    <row r="1887" ht="12.75">
      <c r="T1887" s="61"/>
    </row>
    <row r="1888" ht="12.75">
      <c r="T1888" s="61"/>
    </row>
    <row r="1889" ht="12.75">
      <c r="T1889" s="61"/>
    </row>
    <row r="1890" ht="12.75">
      <c r="T1890" s="61"/>
    </row>
    <row r="1891" ht="12.75">
      <c r="T1891" s="61"/>
    </row>
    <row r="1892" ht="12.75">
      <c r="T1892" s="61"/>
    </row>
    <row r="1893" ht="12.75">
      <c r="T1893" s="61"/>
    </row>
    <row r="1894" ht="12.75">
      <c r="T1894" s="61"/>
    </row>
    <row r="1895" ht="12.75">
      <c r="T1895" s="61"/>
    </row>
    <row r="1896" ht="12.75">
      <c r="T1896" s="61"/>
    </row>
    <row r="1897" ht="12.75">
      <c r="T1897" s="61"/>
    </row>
    <row r="1898" ht="12.75">
      <c r="T1898" s="61"/>
    </row>
    <row r="1899" ht="12.75">
      <c r="T1899" s="61"/>
    </row>
    <row r="1900" ht="12.75">
      <c r="T1900" s="61"/>
    </row>
    <row r="1901" ht="12.75">
      <c r="T1901" s="61"/>
    </row>
    <row r="1902" ht="12.75">
      <c r="T1902" s="61"/>
    </row>
    <row r="1903" ht="12.75">
      <c r="T1903" s="61"/>
    </row>
    <row r="1904" ht="12.75">
      <c r="T1904" s="61"/>
    </row>
    <row r="1905" ht="12.75">
      <c r="T1905" s="61"/>
    </row>
    <row r="1906" ht="12.75">
      <c r="T1906" s="61"/>
    </row>
    <row r="1907" ht="12.75">
      <c r="T1907" s="61"/>
    </row>
    <row r="1908" ht="12.75">
      <c r="T1908" s="61"/>
    </row>
    <row r="1909" ht="12.75">
      <c r="T1909" s="61"/>
    </row>
    <row r="1910" ht="12.75">
      <c r="T1910" s="61"/>
    </row>
    <row r="1911" ht="12.75">
      <c r="T1911" s="61"/>
    </row>
    <row r="1912" ht="12.75">
      <c r="T1912" s="61"/>
    </row>
    <row r="1913" ht="12.75">
      <c r="T1913" s="61"/>
    </row>
    <row r="1914" ht="12.75">
      <c r="T1914" s="61"/>
    </row>
    <row r="1915" ht="12.75">
      <c r="T1915" s="61"/>
    </row>
    <row r="1916" ht="12.75">
      <c r="T1916" s="61"/>
    </row>
    <row r="1917" ht="12.75">
      <c r="T1917" s="61"/>
    </row>
    <row r="1918" ht="12.75">
      <c r="T1918" s="61"/>
    </row>
    <row r="1919" ht="12.75">
      <c r="T1919" s="61"/>
    </row>
    <row r="1920" ht="12.75">
      <c r="T1920" s="61"/>
    </row>
    <row r="1921" ht="12.75">
      <c r="T1921" s="61"/>
    </row>
    <row r="1922" ht="12.75">
      <c r="T1922" s="61"/>
    </row>
    <row r="1923" ht="12.75">
      <c r="T1923" s="61"/>
    </row>
    <row r="1924" ht="12.75">
      <c r="T1924" s="61"/>
    </row>
    <row r="1925" ht="12.75">
      <c r="T1925" s="61"/>
    </row>
    <row r="1926" ht="12.75">
      <c r="T1926" s="61"/>
    </row>
    <row r="1927" ht="12.75">
      <c r="T1927" s="61"/>
    </row>
    <row r="1928" ht="12.75">
      <c r="T1928" s="61"/>
    </row>
    <row r="1929" ht="12.75">
      <c r="T1929" s="61"/>
    </row>
    <row r="1930" ht="12.75">
      <c r="T1930" s="61"/>
    </row>
    <row r="1931" ht="12.75">
      <c r="T1931" s="61"/>
    </row>
    <row r="1932" ht="12.75">
      <c r="T1932" s="61"/>
    </row>
    <row r="1933" ht="12.75">
      <c r="T1933" s="61"/>
    </row>
    <row r="1934" ht="12.75">
      <c r="T1934" s="61"/>
    </row>
    <row r="1935" ht="12.75">
      <c r="T1935" s="61"/>
    </row>
    <row r="1936" ht="12.75">
      <c r="T1936" s="61"/>
    </row>
    <row r="1937" ht="12.75">
      <c r="T1937" s="61"/>
    </row>
    <row r="1938" ht="12.75">
      <c r="T1938" s="61"/>
    </row>
    <row r="1939" ht="12.75">
      <c r="T1939" s="61"/>
    </row>
    <row r="1940" ht="12.75">
      <c r="T1940" s="61"/>
    </row>
    <row r="1941" ht="12.75">
      <c r="T1941" s="61"/>
    </row>
    <row r="1942" ht="12.75">
      <c r="T1942" s="61"/>
    </row>
  </sheetData>
  <sheetProtection/>
  <mergeCells count="67">
    <mergeCell ref="BG61:BH61"/>
    <mergeCell ref="BH2:BH6"/>
    <mergeCell ref="BB2:BE2"/>
    <mergeCell ref="C37:C38"/>
    <mergeCell ref="B37:B38"/>
    <mergeCell ref="C49:C50"/>
    <mergeCell ref="B49:B50"/>
    <mergeCell ref="BG2:BG6"/>
    <mergeCell ref="E3:BF3"/>
    <mergeCell ref="E5:BF5"/>
    <mergeCell ref="A37:A61"/>
    <mergeCell ref="B60:D60"/>
    <mergeCell ref="B43:B44"/>
    <mergeCell ref="C45:C46"/>
    <mergeCell ref="C47:C48"/>
    <mergeCell ref="Z72:AC72"/>
    <mergeCell ref="B61:D61"/>
    <mergeCell ref="B59:D59"/>
    <mergeCell ref="C43:C44"/>
    <mergeCell ref="C51:C52"/>
    <mergeCell ref="AX2:BA2"/>
    <mergeCell ref="C41:C42"/>
    <mergeCell ref="C9:C10"/>
    <mergeCell ref="C11:C12"/>
    <mergeCell ref="C13:C14"/>
    <mergeCell ref="C17:C18"/>
    <mergeCell ref="C15:C16"/>
    <mergeCell ref="C35:C36"/>
    <mergeCell ref="C39:C40"/>
    <mergeCell ref="B23:B24"/>
    <mergeCell ref="D1:BF1"/>
    <mergeCell ref="A2:A6"/>
    <mergeCell ref="B2:B6"/>
    <mergeCell ref="C2:C6"/>
    <mergeCell ref="D2:D6"/>
    <mergeCell ref="C7:C8"/>
    <mergeCell ref="A9:A10"/>
    <mergeCell ref="A11:A12"/>
    <mergeCell ref="A13:A14"/>
    <mergeCell ref="B35:B36"/>
    <mergeCell ref="C31:C32"/>
    <mergeCell ref="B31:B32"/>
    <mergeCell ref="A29:A32"/>
    <mergeCell ref="B29:B30"/>
    <mergeCell ref="B25:B26"/>
    <mergeCell ref="B27:B28"/>
    <mergeCell ref="B33:B34"/>
    <mergeCell ref="C27:C28"/>
    <mergeCell ref="B7:B8"/>
    <mergeCell ref="B9:B10"/>
    <mergeCell ref="B11:B12"/>
    <mergeCell ref="B13:B14"/>
    <mergeCell ref="B17:B18"/>
    <mergeCell ref="C19:C20"/>
    <mergeCell ref="B19:B20"/>
    <mergeCell ref="B15:B16"/>
    <mergeCell ref="C23:C24"/>
    <mergeCell ref="C53:C54"/>
    <mergeCell ref="B51:B52"/>
    <mergeCell ref="B53:B54"/>
    <mergeCell ref="C55:C56"/>
    <mergeCell ref="B55:B56"/>
    <mergeCell ref="B21:B22"/>
    <mergeCell ref="C21:C22"/>
    <mergeCell ref="C33:C34"/>
    <mergeCell ref="C29:C30"/>
    <mergeCell ref="C25:C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Сидикова </cp:lastModifiedBy>
  <cp:lastPrinted>2001-04-13T21:02:43Z</cp:lastPrinted>
  <dcterms:created xsi:type="dcterms:W3CDTF">2011-01-28T09:41:23Z</dcterms:created>
  <dcterms:modified xsi:type="dcterms:W3CDTF">2017-05-30T10:55:53Z</dcterms:modified>
  <cp:category/>
  <cp:version/>
  <cp:contentType/>
  <cp:contentStatus/>
</cp:coreProperties>
</file>