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606" activeTab="0"/>
  </bookViews>
  <sheets>
    <sheet name="учебный" sheetId="1" r:id="rId1"/>
    <sheet name="Лист1" sheetId="2" r:id="rId2"/>
  </sheets>
  <definedNames>
    <definedName name="_ftn1" localSheetId="0">'учебный'!$A$59</definedName>
    <definedName name="_ftnref1" localSheetId="0">'учебный'!#REF!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P2" authorId="0">
      <text>
        <r>
          <rPr>
            <b/>
            <sz val="9"/>
            <rFont val="Tahoma"/>
            <family val="2"/>
          </rPr>
          <t>Александр: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<sst xmlns="http://schemas.openxmlformats.org/spreadsheetml/2006/main" count="147" uniqueCount="106">
  <si>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</si>
  <si>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</si>
  <si>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</si>
  <si>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</si>
  <si>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</si>
  <si>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</si>
  <si>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</si>
  <si>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</si>
  <si>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</si>
  <si>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(для НПО)</t>
  </si>
  <si>
    <t>П.00</t>
  </si>
  <si>
    <t xml:space="preserve">Профессиональный цикл </t>
  </si>
  <si>
    <t>Профессиональные модули</t>
  </si>
  <si>
    <t>Всего часов в неделю</t>
  </si>
  <si>
    <t>Всего час. в неделю обязательной учебной нагрузки</t>
  </si>
  <si>
    <t>Всего час. в неделю сам. работы студентов</t>
  </si>
  <si>
    <t>каникулы</t>
  </si>
  <si>
    <t>пром. аттестация</t>
  </si>
  <si>
    <t>Курс 1</t>
  </si>
  <si>
    <t>практика</t>
  </si>
  <si>
    <t>27авг.-2 сент.</t>
  </si>
  <si>
    <t>ГИА</t>
  </si>
  <si>
    <t>Иностранный язык</t>
  </si>
  <si>
    <t>Физическая культура</t>
  </si>
  <si>
    <t>Общий гуманитарный и социально-экономический цикл</t>
  </si>
  <si>
    <t>ОГСЭ</t>
  </si>
  <si>
    <t>ОП</t>
  </si>
  <si>
    <t>Адаптация выпускника на рынке труда</t>
  </si>
  <si>
    <t>ОГСЭ.01</t>
  </si>
  <si>
    <t>ОГСЭ.02</t>
  </si>
  <si>
    <t>ПМ</t>
  </si>
  <si>
    <t>ПМ.02</t>
  </si>
  <si>
    <t>УП.02</t>
  </si>
  <si>
    <t>ПП.02</t>
  </si>
  <si>
    <t>Учебная практика</t>
  </si>
  <si>
    <t>Производственная практика</t>
  </si>
  <si>
    <t>ПМ.03</t>
  </si>
  <si>
    <t>МДК.03.01</t>
  </si>
  <si>
    <t>МДК.03.02</t>
  </si>
  <si>
    <t>УП.03</t>
  </si>
  <si>
    <t>предипл.практика</t>
  </si>
  <si>
    <t>Математический и естественнонаучный цикл</t>
  </si>
  <si>
    <t>Информационные технологии в профессиональной деятельности</t>
  </si>
  <si>
    <t>ЕН.03</t>
  </si>
  <si>
    <t>ЕН</t>
  </si>
  <si>
    <t>Основы социальной медицины</t>
  </si>
  <si>
    <t>Деятельность служб социальной защиты и социальной помощи в РМЭ</t>
  </si>
  <si>
    <t>ОП.08</t>
  </si>
  <si>
    <t>ОП.09</t>
  </si>
  <si>
    <t>БДЖ</t>
  </si>
  <si>
    <t>ОП.10</t>
  </si>
  <si>
    <t>Социальная работа с семьей и детьми</t>
  </si>
  <si>
    <t>Возрастная педагогика и психология, семьеведение</t>
  </si>
  <si>
    <t>МДК.02.02</t>
  </si>
  <si>
    <t>Технология социальной работы с семьей и детьми</t>
  </si>
  <si>
    <t>МДК 02.03</t>
  </si>
  <si>
    <t>Социальная работа с лицами из групп риска, оказавшихся в ТЖС</t>
  </si>
  <si>
    <t>Нормативно-правовая основа социальной работы с лицами группы риска</t>
  </si>
  <si>
    <t>Технологии социальной работы с лицами группы риска</t>
  </si>
  <si>
    <t>Социальный патронат лиц различных типов семей</t>
  </si>
  <si>
    <t>Социальный патронат  лиц из групп риска</t>
  </si>
  <si>
    <t>МДК.03.03</t>
  </si>
  <si>
    <t>МДК 02.04</t>
  </si>
  <si>
    <t>04-09 Сент</t>
  </si>
  <si>
    <t>11-16 сент.</t>
  </si>
  <si>
    <t>18-23 сент.</t>
  </si>
  <si>
    <t>25-30 сент.</t>
  </si>
  <si>
    <t>02-07 окт.</t>
  </si>
  <si>
    <t>09-14 окт.</t>
  </si>
  <si>
    <t>16-21окт.</t>
  </si>
  <si>
    <t>04-09дек</t>
  </si>
  <si>
    <t>11-16дек.</t>
  </si>
  <si>
    <t>01-06 янв</t>
  </si>
  <si>
    <t>08-13 янв</t>
  </si>
  <si>
    <t>15-20 янв</t>
  </si>
  <si>
    <t>22-27янв.</t>
  </si>
  <si>
    <t>20-25 нояб</t>
  </si>
  <si>
    <t>29янв-03 февр.</t>
  </si>
  <si>
    <t xml:space="preserve">05-10 ФЕВ                </t>
  </si>
  <si>
    <t>12-17 февр.</t>
  </si>
  <si>
    <t>19-24февр.</t>
  </si>
  <si>
    <t>26 фев-03 МАР.</t>
  </si>
  <si>
    <t>05-10мар</t>
  </si>
  <si>
    <t>12-17 март</t>
  </si>
  <si>
    <t>19-24 март</t>
  </si>
  <si>
    <t>26-31 март</t>
  </si>
  <si>
    <t xml:space="preserve">02-07 апр          </t>
  </si>
  <si>
    <t>09-14 апр.</t>
  </si>
  <si>
    <t>16-21апр</t>
  </si>
  <si>
    <t>23-28 апр.</t>
  </si>
  <si>
    <t>30 апр-05 май</t>
  </si>
  <si>
    <t>07-12 май</t>
  </si>
  <si>
    <t>14-19 май</t>
  </si>
  <si>
    <t>21-26 май</t>
  </si>
  <si>
    <t>28май-02 июнь</t>
  </si>
  <si>
    <t>04-09июнь</t>
  </si>
  <si>
    <t>11-16 июнь</t>
  </si>
  <si>
    <t>18-23 июнь</t>
  </si>
  <si>
    <t>25-30 июнь</t>
  </si>
  <si>
    <t>23-28 окт.</t>
  </si>
  <si>
    <t>30 окт.-04 ноя</t>
  </si>
  <si>
    <t>06--11 нояб</t>
  </si>
  <si>
    <t>13-18 нояб.</t>
  </si>
  <si>
    <t>27нояб.-02 дек</t>
  </si>
  <si>
    <t>18-23 дек.</t>
  </si>
  <si>
    <t>25-30 дек.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</si>
</sst>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color indexed="8"/>
      <name val="Arial Narrow"/>
      <family val="2"/>
    </font>
    <font>
      <u val="single"/>
      <sz val="10"/>
      <color indexed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textRotation="90"/>
    </xf>
    <xf numFmtId="0" fontId="6" fillId="0" borderId="11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6" fillId="0" borderId="10" xfId="0" applyFont="1" applyBorder="1" applyAlignment="1">
      <alignment textRotation="90" wrapText="1"/>
    </xf>
    <xf numFmtId="0" fontId="6" fillId="0" borderId="12" xfId="0" applyFont="1" applyBorder="1" applyAlignment="1">
      <alignment horizontal="center" textRotation="90" wrapText="1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5" borderId="14" xfId="0" applyFont="1" applyFill="1" applyBorder="1" applyAlignment="1">
      <alignment horizontal="center" wrapText="1"/>
    </xf>
    <xf numFmtId="0" fontId="6" fillId="36" borderId="14" xfId="0" applyFont="1" applyFill="1" applyBorder="1" applyAlignment="1">
      <alignment horizontal="center" wrapText="1"/>
    </xf>
    <xf numFmtId="0" fontId="6" fillId="36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7" fillId="36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6" fillId="37" borderId="14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 wrapText="1"/>
    </xf>
    <xf numFmtId="0" fontId="6" fillId="37" borderId="15" xfId="0" applyFont="1" applyFill="1" applyBorder="1" applyAlignment="1">
      <alignment horizontal="center" wrapText="1"/>
    </xf>
    <xf numFmtId="0" fontId="4" fillId="37" borderId="0" xfId="0" applyFont="1" applyFill="1" applyAlignment="1">
      <alignment/>
    </xf>
    <xf numFmtId="0" fontId="5" fillId="36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6" fillId="39" borderId="14" xfId="0" applyFont="1" applyFill="1" applyBorder="1" applyAlignment="1">
      <alignment horizontal="center" wrapText="1"/>
    </xf>
    <xf numFmtId="0" fontId="7" fillId="39" borderId="14" xfId="0" applyFont="1" applyFill="1" applyBorder="1" applyAlignment="1">
      <alignment horizontal="center"/>
    </xf>
    <xf numFmtId="0" fontId="4" fillId="39" borderId="0" xfId="0" applyFont="1" applyFill="1" applyAlignment="1">
      <alignment/>
    </xf>
    <xf numFmtId="0" fontId="7" fillId="39" borderId="17" xfId="0" applyFont="1" applyFill="1" applyBorder="1" applyAlignment="1">
      <alignment horizontal="center" wrapText="1"/>
    </xf>
    <xf numFmtId="0" fontId="10" fillId="39" borderId="17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7" fillId="33" borderId="18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wrapText="1"/>
    </xf>
    <xf numFmtId="0" fontId="7" fillId="39" borderId="14" xfId="0" applyFont="1" applyFill="1" applyBorder="1" applyAlignment="1">
      <alignment horizontal="center" wrapText="1"/>
    </xf>
    <xf numFmtId="0" fontId="5" fillId="38" borderId="14" xfId="0" applyFont="1" applyFill="1" applyBorder="1" applyAlignment="1">
      <alignment horizontal="center" wrapText="1"/>
    </xf>
    <xf numFmtId="0" fontId="6" fillId="38" borderId="14" xfId="0" applyFont="1" applyFill="1" applyBorder="1" applyAlignment="1">
      <alignment horizontal="center" wrapText="1"/>
    </xf>
    <xf numFmtId="0" fontId="6" fillId="38" borderId="15" xfId="0" applyFont="1" applyFill="1" applyBorder="1" applyAlignment="1">
      <alignment horizontal="center" wrapText="1"/>
    </xf>
    <xf numFmtId="0" fontId="6" fillId="19" borderId="14" xfId="0" applyFont="1" applyFill="1" applyBorder="1" applyAlignment="1">
      <alignment horizontal="center" wrapText="1"/>
    </xf>
    <xf numFmtId="0" fontId="10" fillId="38" borderId="14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40" borderId="0" xfId="0" applyFont="1" applyFill="1" applyAlignment="1">
      <alignment/>
    </xf>
    <xf numFmtId="0" fontId="11" fillId="0" borderId="0" xfId="42" applyFont="1" applyAlignment="1" applyProtection="1">
      <alignment/>
      <protection/>
    </xf>
    <xf numFmtId="0" fontId="4" fillId="35" borderId="0" xfId="0" applyFont="1" applyFill="1" applyAlignment="1">
      <alignment/>
    </xf>
    <xf numFmtId="0" fontId="4" fillId="0" borderId="19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37" borderId="20" xfId="0" applyFont="1" applyFill="1" applyBorder="1" applyAlignment="1">
      <alignment horizontal="center" textRotation="90" wrapText="1"/>
    </xf>
    <xf numFmtId="0" fontId="6" fillId="0" borderId="15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textRotation="90"/>
    </xf>
    <xf numFmtId="0" fontId="6" fillId="0" borderId="11" xfId="0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6" fillId="0" borderId="22" xfId="0" applyFont="1" applyBorder="1" applyAlignment="1">
      <alignment horizontal="center" textRotation="90" wrapText="1"/>
    </xf>
    <xf numFmtId="0" fontId="4" fillId="36" borderId="14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textRotation="90"/>
    </xf>
    <xf numFmtId="0" fontId="6" fillId="0" borderId="23" xfId="0" applyFont="1" applyFill="1" applyBorder="1" applyAlignment="1">
      <alignment horizontal="center" textRotation="90"/>
    </xf>
    <xf numFmtId="0" fontId="6" fillId="0" borderId="13" xfId="0" applyFont="1" applyBorder="1" applyAlignment="1">
      <alignment textRotation="90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 wrapText="1"/>
    </xf>
    <xf numFmtId="0" fontId="4" fillId="0" borderId="22" xfId="0" applyFont="1" applyFill="1" applyBorder="1" applyAlignment="1">
      <alignment horizontal="center" textRotation="90" wrapText="1"/>
    </xf>
    <xf numFmtId="0" fontId="5" fillId="33" borderId="14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 textRotation="90" wrapText="1"/>
    </xf>
    <xf numFmtId="0" fontId="5" fillId="37" borderId="16" xfId="0" applyFont="1" applyFill="1" applyBorder="1" applyAlignment="1">
      <alignment horizontal="center" textRotation="90" wrapText="1"/>
    </xf>
    <xf numFmtId="0" fontId="4" fillId="37" borderId="16" xfId="0" applyFont="1" applyFill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textRotation="90" wrapText="1"/>
    </xf>
    <xf numFmtId="0" fontId="6" fillId="0" borderId="26" xfId="0" applyFont="1" applyBorder="1" applyAlignment="1">
      <alignment horizontal="center" textRotation="90" wrapText="1"/>
    </xf>
    <xf numFmtId="0" fontId="5" fillId="36" borderId="27" xfId="0" applyFont="1" applyFill="1" applyBorder="1" applyAlignment="1">
      <alignment horizontal="center" vertical="top" wrapText="1"/>
    </xf>
    <xf numFmtId="0" fontId="5" fillId="36" borderId="28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textRotation="90" wrapText="1"/>
    </xf>
    <xf numFmtId="0" fontId="5" fillId="0" borderId="27" xfId="0" applyFont="1" applyBorder="1" applyAlignment="1">
      <alignment horizontal="center" textRotation="90" wrapText="1"/>
    </xf>
    <xf numFmtId="0" fontId="6" fillId="39" borderId="17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36" borderId="27" xfId="0" applyFont="1" applyFill="1" applyBorder="1" applyAlignment="1">
      <alignment horizontal="center" wrapText="1"/>
    </xf>
    <xf numFmtId="0" fontId="5" fillId="36" borderId="28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wrapText="1"/>
    </xf>
    <xf numFmtId="0" fontId="5" fillId="38" borderId="18" xfId="0" applyFont="1" applyFill="1" applyBorder="1" applyAlignment="1">
      <alignment horizont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41" borderId="28" xfId="0" applyFont="1" applyFill="1" applyBorder="1" applyAlignment="1">
      <alignment textRotation="90" wrapText="1"/>
    </xf>
    <xf numFmtId="0" fontId="6" fillId="41" borderId="13" xfId="0" applyFont="1" applyFill="1" applyBorder="1" applyAlignment="1">
      <alignment horizontal="center" textRotation="90" wrapText="1"/>
    </xf>
    <xf numFmtId="0" fontId="6" fillId="41" borderId="14" xfId="0" applyFont="1" applyFill="1" applyBorder="1" applyAlignment="1">
      <alignment horizontal="center" wrapText="1"/>
    </xf>
    <xf numFmtId="0" fontId="6" fillId="41" borderId="14" xfId="0" applyFont="1" applyFill="1" applyBorder="1" applyAlignment="1">
      <alignment horizontal="center"/>
    </xf>
    <xf numFmtId="0" fontId="5" fillId="41" borderId="14" xfId="0" applyFont="1" applyFill="1" applyBorder="1" applyAlignment="1">
      <alignment horizontal="center"/>
    </xf>
    <xf numFmtId="0" fontId="7" fillId="41" borderId="14" xfId="0" applyFont="1" applyFill="1" applyBorder="1" applyAlignment="1">
      <alignment horizontal="center"/>
    </xf>
    <xf numFmtId="0" fontId="10" fillId="41" borderId="17" xfId="0" applyFont="1" applyFill="1" applyBorder="1" applyAlignment="1">
      <alignment horizontal="center"/>
    </xf>
    <xf numFmtId="0" fontId="4" fillId="41" borderId="14" xfId="0" applyFont="1" applyFill="1" applyBorder="1" applyAlignment="1">
      <alignment horizontal="center"/>
    </xf>
    <xf numFmtId="0" fontId="4" fillId="41" borderId="18" xfId="0" applyFont="1" applyFill="1" applyBorder="1" applyAlignment="1">
      <alignment horizontal="center"/>
    </xf>
    <xf numFmtId="0" fontId="6" fillId="41" borderId="18" xfId="0" applyFont="1" applyFill="1" applyBorder="1" applyAlignment="1">
      <alignment horizontal="center"/>
    </xf>
    <xf numFmtId="0" fontId="9" fillId="41" borderId="14" xfId="0" applyFont="1" applyFill="1" applyBorder="1" applyAlignment="1">
      <alignment horizontal="center"/>
    </xf>
    <xf numFmtId="0" fontId="10" fillId="41" borderId="14" xfId="0" applyFont="1" applyFill="1" applyBorder="1" applyAlignment="1">
      <alignment horizontal="center"/>
    </xf>
    <xf numFmtId="0" fontId="4" fillId="41" borderId="0" xfId="0" applyFont="1" applyFill="1" applyAlignment="1">
      <alignment/>
    </xf>
    <xf numFmtId="0" fontId="6" fillId="42" borderId="12" xfId="0" applyFont="1" applyFill="1" applyBorder="1" applyAlignment="1">
      <alignment horizontal="center" textRotation="90"/>
    </xf>
    <xf numFmtId="0" fontId="6" fillId="42" borderId="10" xfId="0" applyFont="1" applyFill="1" applyBorder="1" applyAlignment="1">
      <alignment textRotation="90"/>
    </xf>
    <xf numFmtId="0" fontId="6" fillId="42" borderId="11" xfId="0" applyFont="1" applyFill="1" applyBorder="1" applyAlignment="1">
      <alignment horizontal="center" textRotation="90"/>
    </xf>
    <xf numFmtId="0" fontId="6" fillId="42" borderId="15" xfId="0" applyFont="1" applyFill="1" applyBorder="1" applyAlignment="1">
      <alignment textRotation="90"/>
    </xf>
    <xf numFmtId="0" fontId="6" fillId="42" borderId="14" xfId="0" applyFont="1" applyFill="1" applyBorder="1" applyAlignment="1">
      <alignment horizontal="center" wrapText="1"/>
    </xf>
    <xf numFmtId="0" fontId="4" fillId="42" borderId="14" xfId="0" applyFont="1" applyFill="1" applyBorder="1" applyAlignment="1">
      <alignment horizontal="center" wrapText="1"/>
    </xf>
    <xf numFmtId="0" fontId="6" fillId="42" borderId="14" xfId="0" applyFont="1" applyFill="1" applyBorder="1" applyAlignment="1">
      <alignment horizontal="center"/>
    </xf>
    <xf numFmtId="0" fontId="5" fillId="42" borderId="14" xfId="0" applyFont="1" applyFill="1" applyBorder="1" applyAlignment="1">
      <alignment horizontal="center"/>
    </xf>
    <xf numFmtId="0" fontId="7" fillId="42" borderId="14" xfId="0" applyFont="1" applyFill="1" applyBorder="1" applyAlignment="1">
      <alignment horizontal="center"/>
    </xf>
    <xf numFmtId="0" fontId="9" fillId="42" borderId="14" xfId="0" applyFont="1" applyFill="1" applyBorder="1" applyAlignment="1">
      <alignment horizontal="center" wrapText="1"/>
    </xf>
    <xf numFmtId="0" fontId="10" fillId="42" borderId="17" xfId="0" applyFont="1" applyFill="1" applyBorder="1" applyAlignment="1">
      <alignment horizontal="center"/>
    </xf>
    <xf numFmtId="0" fontId="7" fillId="42" borderId="14" xfId="0" applyFont="1" applyFill="1" applyBorder="1" applyAlignment="1">
      <alignment horizontal="center" wrapText="1"/>
    </xf>
    <xf numFmtId="0" fontId="7" fillId="42" borderId="18" xfId="0" applyFont="1" applyFill="1" applyBorder="1" applyAlignment="1">
      <alignment horizontal="center"/>
    </xf>
    <xf numFmtId="0" fontId="7" fillId="42" borderId="18" xfId="0" applyFont="1" applyFill="1" applyBorder="1" applyAlignment="1">
      <alignment horizontal="center" wrapText="1"/>
    </xf>
    <xf numFmtId="0" fontId="9" fillId="42" borderId="18" xfId="0" applyFont="1" applyFill="1" applyBorder="1" applyAlignment="1">
      <alignment horizontal="center" wrapText="1"/>
    </xf>
    <xf numFmtId="0" fontId="4" fillId="42" borderId="0" xfId="0" applyFont="1" applyFill="1" applyAlignment="1">
      <alignment/>
    </xf>
    <xf numFmtId="0" fontId="6" fillId="34" borderId="11" xfId="0" applyFont="1" applyFill="1" applyBorder="1" applyAlignment="1">
      <alignment horizontal="center" textRotation="90" wrapText="1"/>
    </xf>
    <xf numFmtId="0" fontId="7" fillId="34" borderId="14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10" fillId="34" borderId="14" xfId="0" applyFont="1" applyFill="1" applyBorder="1" applyAlignment="1">
      <alignment horizontal="center" wrapText="1"/>
    </xf>
    <xf numFmtId="0" fontId="6" fillId="41" borderId="15" xfId="0" applyFont="1" applyFill="1" applyBorder="1" applyAlignment="1">
      <alignment textRotation="90"/>
    </xf>
    <xf numFmtId="0" fontId="6" fillId="41" borderId="14" xfId="0" applyFont="1" applyFill="1" applyBorder="1" applyAlignment="1">
      <alignment horizontal="center" textRotation="90"/>
    </xf>
    <xf numFmtId="0" fontId="6" fillId="41" borderId="14" xfId="0" applyFont="1" applyFill="1" applyBorder="1" applyAlignment="1">
      <alignment textRotation="90" wrapText="1"/>
    </xf>
    <xf numFmtId="0" fontId="6" fillId="41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934"/>
  <sheetViews>
    <sheetView tabSelected="1" zoomScale="60" zoomScaleNormal="6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H11" sqref="BH11"/>
    </sheetView>
  </sheetViews>
  <sheetFormatPr defaultColWidth="9.00390625" defaultRowHeight="12.75"/>
  <cols>
    <col min="1" max="1" width="5.75390625" style="1" customWidth="1"/>
    <col min="2" max="2" width="11.75390625" style="1" customWidth="1"/>
    <col min="3" max="3" width="32.75390625" style="1" customWidth="1"/>
    <col min="4" max="4" width="9.125" style="1" customWidth="1"/>
    <col min="5" max="8" width="3.875" style="1" customWidth="1"/>
    <col min="9" max="11" width="3.875" style="79" customWidth="1"/>
    <col min="12" max="13" width="3.875" style="1" customWidth="1"/>
    <col min="14" max="14" width="3.875" style="83" customWidth="1"/>
    <col min="15" max="15" width="5.00390625" style="1" customWidth="1"/>
    <col min="16" max="16" width="4.00390625" style="1" customWidth="1"/>
    <col min="17" max="17" width="3.875" style="79" customWidth="1"/>
    <col min="18" max="20" width="3.875" style="1" customWidth="1"/>
    <col min="21" max="21" width="3.875" style="77" customWidth="1"/>
    <col min="22" max="22" width="4.625" style="179" customWidth="1"/>
    <col min="23" max="23" width="4.75390625" style="179" customWidth="1"/>
    <col min="24" max="31" width="3.875" style="1" customWidth="1"/>
    <col min="32" max="32" width="3.875" style="77" customWidth="1"/>
    <col min="33" max="36" width="3.875" style="79" customWidth="1"/>
    <col min="37" max="37" width="3.875" style="77" customWidth="1"/>
    <col min="38" max="41" width="3.875" style="82" customWidth="1"/>
    <col min="42" max="47" width="3.875" style="195" customWidth="1"/>
    <col min="48" max="48" width="4.625" style="179" customWidth="1"/>
    <col min="49" max="57" width="3.875" style="179" customWidth="1"/>
    <col min="58" max="61" width="9.125" style="73" customWidth="1"/>
    <col min="62" max="16384" width="9.125" style="1" customWidth="1"/>
  </cols>
  <sheetData>
    <row r="1" spans="4:57" ht="13.5" thickBot="1">
      <c r="D1" s="128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8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8"/>
      <c r="AW1" s="128"/>
      <c r="AX1" s="128"/>
      <c r="AY1" s="128"/>
      <c r="AZ1" s="128"/>
      <c r="BA1" s="128"/>
      <c r="BB1" s="128"/>
      <c r="BC1" s="128"/>
      <c r="BD1" s="128"/>
      <c r="BE1" s="128"/>
    </row>
    <row r="2" spans="1:57" ht="95.25" thickBot="1">
      <c r="A2" s="130" t="s">
        <v>18</v>
      </c>
      <c r="B2" s="130" t="s">
        <v>0</v>
      </c>
      <c r="C2" s="130" t="s">
        <v>1</v>
      </c>
      <c r="D2" s="131" t="s">
        <v>2</v>
      </c>
      <c r="E2" s="2" t="s">
        <v>63</v>
      </c>
      <c r="F2" s="3" t="s">
        <v>64</v>
      </c>
      <c r="G2" s="3" t="s">
        <v>65</v>
      </c>
      <c r="H2" s="4" t="s">
        <v>66</v>
      </c>
      <c r="I2" s="105" t="s">
        <v>67</v>
      </c>
      <c r="J2" s="3" t="s">
        <v>68</v>
      </c>
      <c r="K2" s="3" t="s">
        <v>69</v>
      </c>
      <c r="L2" s="4" t="s">
        <v>99</v>
      </c>
      <c r="M2" s="106" t="s">
        <v>100</v>
      </c>
      <c r="N2" s="5" t="s">
        <v>101</v>
      </c>
      <c r="O2" s="6" t="s">
        <v>102</v>
      </c>
      <c r="P2" s="99" t="s">
        <v>76</v>
      </c>
      <c r="Q2" s="107" t="s">
        <v>103</v>
      </c>
      <c r="R2" s="7" t="s">
        <v>70</v>
      </c>
      <c r="S2" s="6" t="s">
        <v>71</v>
      </c>
      <c r="T2" s="6" t="s">
        <v>104</v>
      </c>
      <c r="U2" s="108" t="s">
        <v>105</v>
      </c>
      <c r="V2" s="167" t="s">
        <v>72</v>
      </c>
      <c r="W2" s="168" t="s">
        <v>73</v>
      </c>
      <c r="X2" s="5" t="s">
        <v>74</v>
      </c>
      <c r="Y2" s="6" t="s">
        <v>75</v>
      </c>
      <c r="Z2" s="8" t="s">
        <v>77</v>
      </c>
      <c r="AA2" s="7" t="s">
        <v>78</v>
      </c>
      <c r="AB2" s="6" t="s">
        <v>79</v>
      </c>
      <c r="AC2" s="6" t="s">
        <v>80</v>
      </c>
      <c r="AD2" s="8" t="s">
        <v>81</v>
      </c>
      <c r="AE2" s="9" t="s">
        <v>82</v>
      </c>
      <c r="AF2" s="196" t="s">
        <v>83</v>
      </c>
      <c r="AG2" s="6" t="s">
        <v>84</v>
      </c>
      <c r="AH2" s="102" t="s">
        <v>85</v>
      </c>
      <c r="AI2" s="103" t="s">
        <v>86</v>
      </c>
      <c r="AJ2" s="94" t="s">
        <v>87</v>
      </c>
      <c r="AK2" s="94" t="s">
        <v>88</v>
      </c>
      <c r="AL2" s="93" t="s">
        <v>89</v>
      </c>
      <c r="AM2" s="104" t="s">
        <v>90</v>
      </c>
      <c r="AN2" s="94" t="s">
        <v>91</v>
      </c>
      <c r="AO2" s="94" t="s">
        <v>92</v>
      </c>
      <c r="AP2" s="180" t="s">
        <v>93</v>
      </c>
      <c r="AQ2" s="181" t="s">
        <v>94</v>
      </c>
      <c r="AR2" s="182" t="s">
        <v>95</v>
      </c>
      <c r="AS2" s="182" t="s">
        <v>96</v>
      </c>
      <c r="AT2" s="180" t="s">
        <v>97</v>
      </c>
      <c r="AU2" s="183" t="s">
        <v>98</v>
      </c>
      <c r="AV2" s="200"/>
      <c r="AW2" s="201" t="s">
        <v>3</v>
      </c>
      <c r="AX2" s="201"/>
      <c r="AY2" s="201"/>
      <c r="AZ2" s="201"/>
      <c r="BA2" s="201" t="s">
        <v>4</v>
      </c>
      <c r="BB2" s="201"/>
      <c r="BC2" s="201"/>
      <c r="BD2" s="201"/>
      <c r="BE2" s="202" t="s">
        <v>20</v>
      </c>
    </row>
    <row r="3" spans="1:57" ht="12.75">
      <c r="A3" s="130"/>
      <c r="B3" s="130"/>
      <c r="C3" s="130"/>
      <c r="D3" s="130"/>
      <c r="E3" s="143" t="s">
        <v>5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5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5"/>
      <c r="AW3" s="145"/>
      <c r="AX3" s="145"/>
      <c r="AY3" s="145"/>
      <c r="AZ3" s="145"/>
      <c r="BA3" s="145"/>
      <c r="BB3" s="145"/>
      <c r="BC3" s="145"/>
      <c r="BD3" s="145"/>
      <c r="BE3" s="146"/>
    </row>
    <row r="4" spans="1:57" ht="12.75">
      <c r="A4" s="130"/>
      <c r="B4" s="130"/>
      <c r="C4" s="130"/>
      <c r="D4" s="130"/>
      <c r="E4" s="10">
        <v>35</v>
      </c>
      <c r="F4" s="10">
        <v>36</v>
      </c>
      <c r="G4" s="10">
        <v>37</v>
      </c>
      <c r="H4" s="10">
        <v>38</v>
      </c>
      <c r="I4" s="24">
        <v>39</v>
      </c>
      <c r="J4" s="24">
        <v>40</v>
      </c>
      <c r="K4" s="24">
        <v>41</v>
      </c>
      <c r="L4" s="12">
        <v>42</v>
      </c>
      <c r="M4" s="12">
        <v>43</v>
      </c>
      <c r="N4" s="12">
        <v>44</v>
      </c>
      <c r="O4" s="13">
        <v>45</v>
      </c>
      <c r="P4" s="13"/>
      <c r="Q4" s="14">
        <v>47</v>
      </c>
      <c r="R4" s="14">
        <v>48</v>
      </c>
      <c r="S4" s="14">
        <v>49</v>
      </c>
      <c r="T4" s="14">
        <v>50</v>
      </c>
      <c r="U4" s="72"/>
      <c r="V4" s="169">
        <v>52</v>
      </c>
      <c r="W4" s="169">
        <v>1</v>
      </c>
      <c r="X4" s="12">
        <v>2</v>
      </c>
      <c r="Y4" s="12">
        <v>3</v>
      </c>
      <c r="Z4" s="12">
        <v>4</v>
      </c>
      <c r="AA4" s="12">
        <v>5</v>
      </c>
      <c r="AB4" s="12">
        <v>6</v>
      </c>
      <c r="AC4" s="12">
        <v>7</v>
      </c>
      <c r="AD4" s="12">
        <v>8</v>
      </c>
      <c r="AE4" s="12">
        <v>9</v>
      </c>
      <c r="AF4" s="16">
        <v>10</v>
      </c>
      <c r="AG4" s="14">
        <v>11</v>
      </c>
      <c r="AH4" s="14">
        <v>12</v>
      </c>
      <c r="AI4" s="14">
        <v>13</v>
      </c>
      <c r="AJ4" s="14">
        <v>14</v>
      </c>
      <c r="AK4" s="16"/>
      <c r="AL4" s="17">
        <v>15</v>
      </c>
      <c r="AM4" s="17">
        <v>18</v>
      </c>
      <c r="AN4" s="17">
        <v>19</v>
      </c>
      <c r="AO4" s="17">
        <v>20</v>
      </c>
      <c r="AP4" s="184">
        <v>21</v>
      </c>
      <c r="AQ4" s="184">
        <v>22</v>
      </c>
      <c r="AR4" s="184">
        <v>23</v>
      </c>
      <c r="AS4" s="184">
        <v>24</v>
      </c>
      <c r="AT4" s="184">
        <v>25</v>
      </c>
      <c r="AU4" s="184"/>
      <c r="AV4" s="169">
        <v>26</v>
      </c>
      <c r="AW4" s="169">
        <v>27</v>
      </c>
      <c r="AX4" s="169">
        <v>28</v>
      </c>
      <c r="AY4" s="169">
        <v>29</v>
      </c>
      <c r="AZ4" s="169">
        <v>30</v>
      </c>
      <c r="BA4" s="169">
        <v>31</v>
      </c>
      <c r="BB4" s="169">
        <v>32</v>
      </c>
      <c r="BC4" s="169">
        <v>33</v>
      </c>
      <c r="BD4" s="169">
        <v>34</v>
      </c>
      <c r="BE4" s="169">
        <v>35</v>
      </c>
    </row>
    <row r="5" spans="1:57" ht="12.75">
      <c r="A5" s="130"/>
      <c r="B5" s="130"/>
      <c r="C5" s="130"/>
      <c r="D5" s="130"/>
      <c r="E5" s="147" t="s">
        <v>6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6"/>
    </row>
    <row r="6" spans="1:57" ht="12.75">
      <c r="A6" s="130"/>
      <c r="B6" s="130"/>
      <c r="C6" s="130"/>
      <c r="D6" s="130"/>
      <c r="E6" s="10">
        <v>1</v>
      </c>
      <c r="F6" s="10">
        <v>2</v>
      </c>
      <c r="G6" s="10">
        <v>3</v>
      </c>
      <c r="H6" s="10">
        <v>4</v>
      </c>
      <c r="I6" s="24">
        <v>5</v>
      </c>
      <c r="J6" s="24">
        <v>6</v>
      </c>
      <c r="K6" s="24">
        <v>7</v>
      </c>
      <c r="L6" s="12">
        <v>8</v>
      </c>
      <c r="M6" s="12">
        <v>9</v>
      </c>
      <c r="N6" s="12">
        <v>10</v>
      </c>
      <c r="O6" s="13">
        <v>11</v>
      </c>
      <c r="P6" s="13"/>
      <c r="Q6" s="14">
        <v>13</v>
      </c>
      <c r="R6" s="14">
        <v>14</v>
      </c>
      <c r="S6" s="14">
        <v>15</v>
      </c>
      <c r="T6" s="14">
        <v>16</v>
      </c>
      <c r="U6" s="95"/>
      <c r="V6" s="170">
        <v>18</v>
      </c>
      <c r="W6" s="170">
        <v>19</v>
      </c>
      <c r="X6" s="12">
        <v>20</v>
      </c>
      <c r="Y6" s="12">
        <v>21</v>
      </c>
      <c r="Z6" s="12">
        <v>22</v>
      </c>
      <c r="AA6" s="12">
        <v>23</v>
      </c>
      <c r="AB6" s="12">
        <v>24</v>
      </c>
      <c r="AC6" s="12">
        <v>25</v>
      </c>
      <c r="AD6" s="12">
        <v>26</v>
      </c>
      <c r="AE6" s="12">
        <v>27</v>
      </c>
      <c r="AF6" s="16">
        <v>28</v>
      </c>
      <c r="AG6" s="14">
        <v>29</v>
      </c>
      <c r="AH6" s="14">
        <v>30</v>
      </c>
      <c r="AI6" s="14">
        <v>31</v>
      </c>
      <c r="AJ6" s="14">
        <v>32</v>
      </c>
      <c r="AK6" s="16">
        <v>33</v>
      </c>
      <c r="AL6" s="17">
        <v>34</v>
      </c>
      <c r="AM6" s="17">
        <v>35</v>
      </c>
      <c r="AN6" s="17">
        <v>36</v>
      </c>
      <c r="AO6" s="17">
        <v>37</v>
      </c>
      <c r="AP6" s="184">
        <v>38</v>
      </c>
      <c r="AQ6" s="184">
        <v>39</v>
      </c>
      <c r="AR6" s="184">
        <v>40</v>
      </c>
      <c r="AS6" s="184">
        <v>41</v>
      </c>
      <c r="AT6" s="185">
        <v>42</v>
      </c>
      <c r="AU6" s="185">
        <v>43</v>
      </c>
      <c r="AV6" s="169">
        <v>44</v>
      </c>
      <c r="AW6" s="169">
        <v>45</v>
      </c>
      <c r="AX6" s="169">
        <v>46</v>
      </c>
      <c r="AY6" s="169">
        <v>47</v>
      </c>
      <c r="AZ6" s="169">
        <v>48</v>
      </c>
      <c r="BA6" s="169">
        <v>49</v>
      </c>
      <c r="BB6" s="169">
        <v>50</v>
      </c>
      <c r="BC6" s="169">
        <v>51</v>
      </c>
      <c r="BD6" s="169">
        <v>52</v>
      </c>
      <c r="BE6" s="170">
        <v>53</v>
      </c>
    </row>
    <row r="7" spans="1:61" s="22" customFormat="1" ht="12.75">
      <c r="A7" s="110"/>
      <c r="B7" s="117" t="s">
        <v>25</v>
      </c>
      <c r="C7" s="117" t="s">
        <v>24</v>
      </c>
      <c r="D7" s="18" t="s">
        <v>7</v>
      </c>
      <c r="E7" s="18">
        <f aca="true" t="shared" si="0" ref="E7:U7">SUM(E11+E9)</f>
        <v>6</v>
      </c>
      <c r="F7" s="18">
        <f t="shared" si="0"/>
        <v>6</v>
      </c>
      <c r="G7" s="18">
        <f t="shared" si="0"/>
        <v>6</v>
      </c>
      <c r="H7" s="18">
        <f t="shared" si="0"/>
        <v>6</v>
      </c>
      <c r="I7" s="18">
        <f t="shared" si="0"/>
        <v>4</v>
      </c>
      <c r="J7" s="18">
        <f t="shared" si="0"/>
        <v>6</v>
      </c>
      <c r="K7" s="18">
        <f t="shared" si="0"/>
        <v>4</v>
      </c>
      <c r="L7" s="18">
        <f t="shared" si="0"/>
        <v>6</v>
      </c>
      <c r="M7" s="18">
        <f t="shared" si="0"/>
        <v>6</v>
      </c>
      <c r="N7" s="18">
        <f t="shared" si="0"/>
        <v>6</v>
      </c>
      <c r="O7" s="18">
        <f t="shared" si="0"/>
        <v>6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0</v>
      </c>
      <c r="U7" s="18">
        <f t="shared" si="0"/>
        <v>0</v>
      </c>
      <c r="V7" s="170"/>
      <c r="W7" s="170"/>
      <c r="X7" s="19">
        <f>SUM(X9+X11)</f>
        <v>4</v>
      </c>
      <c r="Y7" s="19">
        <f aca="true" t="shared" si="1" ref="Y7:AJ7">SUM(Y9+Y11)</f>
        <v>6</v>
      </c>
      <c r="Z7" s="19">
        <f t="shared" si="1"/>
        <v>4</v>
      </c>
      <c r="AA7" s="19">
        <f t="shared" si="1"/>
        <v>6</v>
      </c>
      <c r="AB7" s="19">
        <f t="shared" si="1"/>
        <v>4</v>
      </c>
      <c r="AC7" s="19">
        <f t="shared" si="1"/>
        <v>6</v>
      </c>
      <c r="AD7" s="19">
        <f t="shared" si="1"/>
        <v>4</v>
      </c>
      <c r="AE7" s="19">
        <f t="shared" si="1"/>
        <v>4</v>
      </c>
      <c r="AF7" s="20"/>
      <c r="AG7" s="19">
        <f t="shared" si="1"/>
        <v>0</v>
      </c>
      <c r="AH7" s="19">
        <f t="shared" si="1"/>
        <v>0</v>
      </c>
      <c r="AI7" s="19">
        <f t="shared" si="1"/>
        <v>0</v>
      </c>
      <c r="AJ7" s="19">
        <f t="shared" si="1"/>
        <v>0</v>
      </c>
      <c r="AK7" s="20"/>
      <c r="AL7" s="21"/>
      <c r="AM7" s="21"/>
      <c r="AN7" s="21"/>
      <c r="AO7" s="21"/>
      <c r="AP7" s="186"/>
      <c r="AQ7" s="186"/>
      <c r="AR7" s="186"/>
      <c r="AS7" s="186"/>
      <c r="AT7" s="186"/>
      <c r="AU7" s="186"/>
      <c r="AV7" s="169"/>
      <c r="AW7" s="169"/>
      <c r="AX7" s="169"/>
      <c r="AY7" s="169"/>
      <c r="AZ7" s="169"/>
      <c r="BA7" s="169"/>
      <c r="BB7" s="169"/>
      <c r="BC7" s="169"/>
      <c r="BD7" s="169"/>
      <c r="BE7" s="170"/>
      <c r="BF7" s="73"/>
      <c r="BG7" s="73"/>
      <c r="BH7" s="73"/>
      <c r="BI7" s="73"/>
    </row>
    <row r="8" spans="1:61" s="22" customFormat="1" ht="12.75">
      <c r="A8" s="111"/>
      <c r="B8" s="116"/>
      <c r="C8" s="116"/>
      <c r="D8" s="23" t="s">
        <v>8</v>
      </c>
      <c r="E8" s="19">
        <f>SUM(E10+E12)</f>
        <v>3</v>
      </c>
      <c r="F8" s="19">
        <f aca="true" t="shared" si="2" ref="F8:U8">SUM(F10+F12)</f>
        <v>3</v>
      </c>
      <c r="G8" s="19">
        <f t="shared" si="2"/>
        <v>3</v>
      </c>
      <c r="H8" s="19">
        <f t="shared" si="2"/>
        <v>3</v>
      </c>
      <c r="I8" s="19">
        <f t="shared" si="2"/>
        <v>2</v>
      </c>
      <c r="J8" s="19">
        <f t="shared" si="2"/>
        <v>3</v>
      </c>
      <c r="K8" s="19">
        <f t="shared" si="2"/>
        <v>2</v>
      </c>
      <c r="L8" s="19">
        <f t="shared" si="2"/>
        <v>3</v>
      </c>
      <c r="M8" s="19">
        <f t="shared" si="2"/>
        <v>3</v>
      </c>
      <c r="N8" s="19">
        <f t="shared" si="2"/>
        <v>2</v>
      </c>
      <c r="O8" s="19">
        <f t="shared" si="2"/>
        <v>3</v>
      </c>
      <c r="P8" s="19"/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9">
        <f t="shared" si="2"/>
        <v>0</v>
      </c>
      <c r="V8" s="170"/>
      <c r="W8" s="170"/>
      <c r="X8" s="19">
        <f aca="true" t="shared" si="3" ref="X8:AJ8">SUM(X10+X12)</f>
        <v>4</v>
      </c>
      <c r="Y8" s="19">
        <f t="shared" si="3"/>
        <v>6</v>
      </c>
      <c r="Z8" s="19">
        <f t="shared" si="3"/>
        <v>4</v>
      </c>
      <c r="AA8" s="19">
        <f t="shared" si="3"/>
        <v>6</v>
      </c>
      <c r="AB8" s="19">
        <f t="shared" si="3"/>
        <v>4</v>
      </c>
      <c r="AC8" s="19">
        <f t="shared" si="3"/>
        <v>6</v>
      </c>
      <c r="AD8" s="19">
        <f t="shared" si="3"/>
        <v>4</v>
      </c>
      <c r="AE8" s="19">
        <f t="shared" si="3"/>
        <v>4</v>
      </c>
      <c r="AF8" s="20"/>
      <c r="AG8" s="19">
        <f t="shared" si="3"/>
        <v>0</v>
      </c>
      <c r="AH8" s="19">
        <f t="shared" si="3"/>
        <v>0</v>
      </c>
      <c r="AI8" s="19">
        <f t="shared" si="3"/>
        <v>0</v>
      </c>
      <c r="AJ8" s="19">
        <f t="shared" si="3"/>
        <v>0</v>
      </c>
      <c r="AK8" s="20"/>
      <c r="AL8" s="21"/>
      <c r="AM8" s="21"/>
      <c r="AN8" s="21"/>
      <c r="AO8" s="21"/>
      <c r="AP8" s="186"/>
      <c r="AQ8" s="186"/>
      <c r="AR8" s="186"/>
      <c r="AS8" s="186"/>
      <c r="AT8" s="186"/>
      <c r="AU8" s="186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73"/>
      <c r="BG8" s="73"/>
      <c r="BH8" s="73"/>
      <c r="BI8" s="73"/>
    </row>
    <row r="9" spans="1:57" ht="12.75">
      <c r="A9" s="112"/>
      <c r="B9" s="115" t="s">
        <v>28</v>
      </c>
      <c r="C9" s="115" t="s">
        <v>22</v>
      </c>
      <c r="D9" s="12" t="s">
        <v>7</v>
      </c>
      <c r="E9" s="10">
        <v>4</v>
      </c>
      <c r="F9" s="10">
        <v>4</v>
      </c>
      <c r="G9" s="10">
        <v>4</v>
      </c>
      <c r="H9" s="10">
        <v>4</v>
      </c>
      <c r="I9" s="24">
        <v>2</v>
      </c>
      <c r="J9" s="24">
        <v>4</v>
      </c>
      <c r="K9" s="24">
        <v>2</v>
      </c>
      <c r="L9" s="12">
        <v>4</v>
      </c>
      <c r="M9" s="12">
        <v>4</v>
      </c>
      <c r="N9" s="12">
        <v>4</v>
      </c>
      <c r="O9" s="13">
        <v>4</v>
      </c>
      <c r="P9" s="13"/>
      <c r="Q9" s="14"/>
      <c r="R9" s="14"/>
      <c r="S9" s="14"/>
      <c r="T9" s="14"/>
      <c r="U9" s="95"/>
      <c r="V9" s="170"/>
      <c r="W9" s="170"/>
      <c r="X9" s="12"/>
      <c r="Y9" s="12"/>
      <c r="Z9" s="12"/>
      <c r="AA9" s="12"/>
      <c r="AB9" s="12"/>
      <c r="AC9" s="12"/>
      <c r="AD9" s="12"/>
      <c r="AE9" s="12"/>
      <c r="AF9" s="16"/>
      <c r="AG9" s="14"/>
      <c r="AH9" s="14"/>
      <c r="AI9" s="14"/>
      <c r="AJ9" s="14"/>
      <c r="AK9" s="16"/>
      <c r="AL9" s="17"/>
      <c r="AM9" s="17"/>
      <c r="AN9" s="17"/>
      <c r="AO9" s="17"/>
      <c r="AP9" s="184"/>
      <c r="AQ9" s="184"/>
      <c r="AR9" s="184"/>
      <c r="AS9" s="184"/>
      <c r="AT9" s="185"/>
      <c r="AU9" s="185"/>
      <c r="AV9" s="169"/>
      <c r="AW9" s="169"/>
      <c r="AX9" s="169"/>
      <c r="AY9" s="169"/>
      <c r="AZ9" s="169"/>
      <c r="BA9" s="169"/>
      <c r="BB9" s="169"/>
      <c r="BC9" s="169"/>
      <c r="BD9" s="169"/>
      <c r="BE9" s="170"/>
    </row>
    <row r="10" spans="1:57" ht="12.75">
      <c r="A10" s="112"/>
      <c r="B10" s="116"/>
      <c r="C10" s="116"/>
      <c r="D10" s="25" t="s">
        <v>8</v>
      </c>
      <c r="E10" s="10">
        <v>1</v>
      </c>
      <c r="F10" s="10">
        <v>1</v>
      </c>
      <c r="G10" s="10">
        <v>1</v>
      </c>
      <c r="H10" s="10">
        <v>1</v>
      </c>
      <c r="I10" s="24"/>
      <c r="J10" s="24">
        <v>1</v>
      </c>
      <c r="K10" s="24"/>
      <c r="L10" s="12">
        <v>1</v>
      </c>
      <c r="M10" s="12">
        <v>1</v>
      </c>
      <c r="N10" s="12"/>
      <c r="O10" s="13">
        <v>1</v>
      </c>
      <c r="P10" s="13"/>
      <c r="Q10" s="14"/>
      <c r="R10" s="14"/>
      <c r="S10" s="14"/>
      <c r="T10" s="14"/>
      <c r="U10" s="95"/>
      <c r="V10" s="170"/>
      <c r="W10" s="170"/>
      <c r="X10" s="12"/>
      <c r="Y10" s="12"/>
      <c r="Z10" s="12"/>
      <c r="AA10" s="12"/>
      <c r="AB10" s="12"/>
      <c r="AC10" s="12"/>
      <c r="AD10" s="12"/>
      <c r="AE10" s="12"/>
      <c r="AF10" s="16"/>
      <c r="AG10" s="14"/>
      <c r="AH10" s="14"/>
      <c r="AI10" s="14"/>
      <c r="AJ10" s="14"/>
      <c r="AK10" s="16"/>
      <c r="AL10" s="17"/>
      <c r="AM10" s="17"/>
      <c r="AN10" s="17"/>
      <c r="AO10" s="17"/>
      <c r="AP10" s="184"/>
      <c r="AQ10" s="184"/>
      <c r="AR10" s="184"/>
      <c r="AS10" s="184"/>
      <c r="AT10" s="185"/>
      <c r="AU10" s="185"/>
      <c r="AV10" s="169"/>
      <c r="AW10" s="169"/>
      <c r="AX10" s="169"/>
      <c r="AY10" s="169"/>
      <c r="AZ10" s="169"/>
      <c r="BA10" s="169"/>
      <c r="BB10" s="169"/>
      <c r="BC10" s="169"/>
      <c r="BD10" s="169"/>
      <c r="BE10" s="170"/>
    </row>
    <row r="11" spans="1:57" ht="12.75">
      <c r="A11" s="113"/>
      <c r="B11" s="115" t="s">
        <v>29</v>
      </c>
      <c r="C11" s="115" t="s">
        <v>23</v>
      </c>
      <c r="D11" s="12" t="s">
        <v>7</v>
      </c>
      <c r="E11" s="10">
        <v>2</v>
      </c>
      <c r="F11" s="10">
        <v>2</v>
      </c>
      <c r="G11" s="10">
        <v>2</v>
      </c>
      <c r="H11" s="10">
        <v>2</v>
      </c>
      <c r="I11" s="24">
        <v>2</v>
      </c>
      <c r="J11" s="24">
        <v>2</v>
      </c>
      <c r="K11" s="24">
        <v>2</v>
      </c>
      <c r="L11" s="12">
        <v>2</v>
      </c>
      <c r="M11" s="12">
        <v>2</v>
      </c>
      <c r="N11" s="12">
        <v>2</v>
      </c>
      <c r="O11" s="13">
        <v>2</v>
      </c>
      <c r="P11" s="13"/>
      <c r="Q11" s="14"/>
      <c r="R11" s="14"/>
      <c r="S11" s="14"/>
      <c r="T11" s="14"/>
      <c r="U11" s="95"/>
      <c r="V11" s="170"/>
      <c r="W11" s="170"/>
      <c r="X11" s="12">
        <v>4</v>
      </c>
      <c r="Y11" s="12">
        <v>6</v>
      </c>
      <c r="Z11" s="12">
        <v>4</v>
      </c>
      <c r="AA11" s="12">
        <v>6</v>
      </c>
      <c r="AB11" s="12">
        <v>4</v>
      </c>
      <c r="AC11" s="12">
        <v>6</v>
      </c>
      <c r="AD11" s="12">
        <v>4</v>
      </c>
      <c r="AE11" s="12">
        <v>4</v>
      </c>
      <c r="AF11" s="16"/>
      <c r="AG11" s="14"/>
      <c r="AH11" s="14"/>
      <c r="AI11" s="14"/>
      <c r="AJ11" s="14"/>
      <c r="AK11" s="16"/>
      <c r="AL11" s="17"/>
      <c r="AM11" s="17"/>
      <c r="AN11" s="17"/>
      <c r="AO11" s="17"/>
      <c r="AP11" s="184"/>
      <c r="AQ11" s="184"/>
      <c r="AR11" s="184"/>
      <c r="AS11" s="184"/>
      <c r="AT11" s="185"/>
      <c r="AU11" s="185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</row>
    <row r="12" spans="1:57" ht="12.75">
      <c r="A12" s="114"/>
      <c r="B12" s="116"/>
      <c r="C12" s="116"/>
      <c r="D12" s="25" t="s">
        <v>8</v>
      </c>
      <c r="E12" s="10">
        <v>2</v>
      </c>
      <c r="F12" s="10">
        <v>2</v>
      </c>
      <c r="G12" s="10">
        <v>2</v>
      </c>
      <c r="H12" s="10">
        <v>2</v>
      </c>
      <c r="I12" s="24">
        <v>2</v>
      </c>
      <c r="J12" s="24">
        <v>2</v>
      </c>
      <c r="K12" s="24">
        <v>2</v>
      </c>
      <c r="L12" s="12">
        <v>2</v>
      </c>
      <c r="M12" s="12">
        <v>2</v>
      </c>
      <c r="N12" s="12">
        <v>2</v>
      </c>
      <c r="O12" s="13">
        <v>2</v>
      </c>
      <c r="P12" s="13"/>
      <c r="Q12" s="14"/>
      <c r="R12" s="14"/>
      <c r="S12" s="14"/>
      <c r="T12" s="14"/>
      <c r="U12" s="95"/>
      <c r="V12" s="170"/>
      <c r="W12" s="170"/>
      <c r="X12" s="12">
        <v>4</v>
      </c>
      <c r="Y12" s="12">
        <v>6</v>
      </c>
      <c r="Z12" s="12">
        <v>4</v>
      </c>
      <c r="AA12" s="12">
        <v>6</v>
      </c>
      <c r="AB12" s="12">
        <v>4</v>
      </c>
      <c r="AC12" s="12">
        <v>6</v>
      </c>
      <c r="AD12" s="12">
        <v>4</v>
      </c>
      <c r="AE12" s="12">
        <v>4</v>
      </c>
      <c r="AF12" s="16"/>
      <c r="AG12" s="14"/>
      <c r="AH12" s="14"/>
      <c r="AI12" s="14"/>
      <c r="AJ12" s="14"/>
      <c r="AK12" s="16"/>
      <c r="AL12" s="17"/>
      <c r="AM12" s="17"/>
      <c r="AN12" s="17"/>
      <c r="AO12" s="17"/>
      <c r="AP12" s="184"/>
      <c r="AQ12" s="184"/>
      <c r="AR12" s="184"/>
      <c r="AS12" s="184"/>
      <c r="AT12" s="185"/>
      <c r="AU12" s="185"/>
      <c r="AV12" s="169"/>
      <c r="AW12" s="169"/>
      <c r="AX12" s="169"/>
      <c r="AY12" s="169"/>
      <c r="AZ12" s="169"/>
      <c r="BA12" s="169"/>
      <c r="BB12" s="169"/>
      <c r="BC12" s="169"/>
      <c r="BD12" s="169"/>
      <c r="BE12" s="170"/>
    </row>
    <row r="13" spans="1:57" ht="12.75">
      <c r="A13" s="26"/>
      <c r="B13" s="156" t="s">
        <v>44</v>
      </c>
      <c r="C13" s="154" t="s">
        <v>41</v>
      </c>
      <c r="D13" s="18" t="s">
        <v>7</v>
      </c>
      <c r="E13" s="19">
        <f>SUM(E15)</f>
        <v>2</v>
      </c>
      <c r="F13" s="19">
        <f aca="true" t="shared" si="4" ref="F13:S13">SUM(F15)</f>
        <v>4</v>
      </c>
      <c r="G13" s="19">
        <f t="shared" si="4"/>
        <v>4</v>
      </c>
      <c r="H13" s="19">
        <f t="shared" si="4"/>
        <v>4</v>
      </c>
      <c r="I13" s="19">
        <f t="shared" si="4"/>
        <v>4</v>
      </c>
      <c r="J13" s="19">
        <f t="shared" si="4"/>
        <v>2</v>
      </c>
      <c r="K13" s="19">
        <f t="shared" si="4"/>
        <v>4</v>
      </c>
      <c r="L13" s="19">
        <f t="shared" si="4"/>
        <v>4</v>
      </c>
      <c r="M13" s="19">
        <f t="shared" si="4"/>
        <v>2</v>
      </c>
      <c r="N13" s="19">
        <f t="shared" si="4"/>
        <v>2</v>
      </c>
      <c r="O13" s="19">
        <f t="shared" si="4"/>
        <v>2</v>
      </c>
      <c r="P13" s="19">
        <f t="shared" si="4"/>
        <v>4</v>
      </c>
      <c r="Q13" s="19">
        <f t="shared" si="4"/>
        <v>0</v>
      </c>
      <c r="R13" s="19">
        <f t="shared" si="4"/>
        <v>0</v>
      </c>
      <c r="S13" s="19">
        <f t="shared" si="4"/>
        <v>0</v>
      </c>
      <c r="T13" s="19">
        <f>SUM(T15)</f>
        <v>0</v>
      </c>
      <c r="U13" s="19">
        <f>SUM(U15)</f>
        <v>0</v>
      </c>
      <c r="V13" s="170"/>
      <c r="W13" s="170"/>
      <c r="X13" s="12"/>
      <c r="Y13" s="12"/>
      <c r="Z13" s="12"/>
      <c r="AA13" s="12"/>
      <c r="AB13" s="12"/>
      <c r="AC13" s="12"/>
      <c r="AD13" s="12"/>
      <c r="AE13" s="12"/>
      <c r="AF13" s="16"/>
      <c r="AG13" s="14"/>
      <c r="AH13" s="14"/>
      <c r="AI13" s="14"/>
      <c r="AJ13" s="14"/>
      <c r="AK13" s="16"/>
      <c r="AL13" s="17"/>
      <c r="AM13" s="17"/>
      <c r="AN13" s="17"/>
      <c r="AO13" s="17"/>
      <c r="AP13" s="184"/>
      <c r="AQ13" s="184"/>
      <c r="AR13" s="184"/>
      <c r="AS13" s="184"/>
      <c r="AT13" s="185"/>
      <c r="AU13" s="185"/>
      <c r="AV13" s="169"/>
      <c r="AW13" s="169"/>
      <c r="AX13" s="169"/>
      <c r="AY13" s="169"/>
      <c r="AZ13" s="169"/>
      <c r="BA13" s="169"/>
      <c r="BB13" s="169"/>
      <c r="BC13" s="169"/>
      <c r="BD13" s="169"/>
      <c r="BE13" s="170"/>
    </row>
    <row r="14" spans="1:57" ht="12.75">
      <c r="A14" s="26"/>
      <c r="B14" s="157"/>
      <c r="C14" s="155"/>
      <c r="D14" s="23" t="s">
        <v>8</v>
      </c>
      <c r="E14" s="19">
        <f>SUM(E16)</f>
        <v>1</v>
      </c>
      <c r="F14" s="19">
        <f aca="true" t="shared" si="5" ref="F14:U14">SUM(F16)</f>
        <v>2</v>
      </c>
      <c r="G14" s="19">
        <f t="shared" si="5"/>
        <v>2</v>
      </c>
      <c r="H14" s="19">
        <f t="shared" si="5"/>
        <v>2</v>
      </c>
      <c r="I14" s="19">
        <f t="shared" si="5"/>
        <v>2</v>
      </c>
      <c r="J14" s="19">
        <f t="shared" si="5"/>
        <v>1</v>
      </c>
      <c r="K14" s="19">
        <f t="shared" si="5"/>
        <v>2</v>
      </c>
      <c r="L14" s="19">
        <f t="shared" si="5"/>
        <v>2</v>
      </c>
      <c r="M14" s="19">
        <f t="shared" si="5"/>
        <v>1</v>
      </c>
      <c r="N14" s="19">
        <f t="shared" si="5"/>
        <v>1</v>
      </c>
      <c r="O14" s="19">
        <f t="shared" si="5"/>
        <v>1</v>
      </c>
      <c r="P14" s="19">
        <f t="shared" si="5"/>
        <v>2</v>
      </c>
      <c r="Q14" s="19">
        <f t="shared" si="5"/>
        <v>0</v>
      </c>
      <c r="R14" s="19">
        <f t="shared" si="5"/>
        <v>0</v>
      </c>
      <c r="S14" s="19">
        <f t="shared" si="5"/>
        <v>0</v>
      </c>
      <c r="T14" s="19">
        <f t="shared" si="5"/>
        <v>0</v>
      </c>
      <c r="U14" s="19">
        <f t="shared" si="5"/>
        <v>0</v>
      </c>
      <c r="V14" s="170"/>
      <c r="W14" s="170"/>
      <c r="X14" s="12"/>
      <c r="Y14" s="12"/>
      <c r="Z14" s="12"/>
      <c r="AA14" s="12"/>
      <c r="AB14" s="12"/>
      <c r="AC14" s="12"/>
      <c r="AD14" s="12"/>
      <c r="AE14" s="12"/>
      <c r="AF14" s="16"/>
      <c r="AG14" s="14"/>
      <c r="AH14" s="14"/>
      <c r="AI14" s="14"/>
      <c r="AJ14" s="14"/>
      <c r="AK14" s="16"/>
      <c r="AL14" s="17"/>
      <c r="AM14" s="17"/>
      <c r="AN14" s="17"/>
      <c r="AO14" s="17"/>
      <c r="AP14" s="184"/>
      <c r="AQ14" s="184"/>
      <c r="AR14" s="184"/>
      <c r="AS14" s="184"/>
      <c r="AT14" s="185"/>
      <c r="AU14" s="185"/>
      <c r="AV14" s="169"/>
      <c r="AW14" s="169"/>
      <c r="AX14" s="169"/>
      <c r="AY14" s="169"/>
      <c r="AZ14" s="169"/>
      <c r="BA14" s="169"/>
      <c r="BB14" s="169"/>
      <c r="BC14" s="169"/>
      <c r="BD14" s="169"/>
      <c r="BE14" s="170"/>
    </row>
    <row r="15" spans="1:57" ht="12.75">
      <c r="A15" s="26"/>
      <c r="B15" s="158" t="s">
        <v>43</v>
      </c>
      <c r="C15" s="158" t="s">
        <v>42</v>
      </c>
      <c r="D15" s="12" t="s">
        <v>7</v>
      </c>
      <c r="E15" s="10">
        <v>2</v>
      </c>
      <c r="F15" s="10">
        <v>4</v>
      </c>
      <c r="G15" s="10">
        <v>4</v>
      </c>
      <c r="H15" s="10">
        <v>4</v>
      </c>
      <c r="I15" s="24">
        <v>4</v>
      </c>
      <c r="J15" s="24">
        <v>2</v>
      </c>
      <c r="K15" s="24">
        <v>4</v>
      </c>
      <c r="L15" s="12">
        <v>4</v>
      </c>
      <c r="M15" s="12">
        <v>2</v>
      </c>
      <c r="N15" s="12">
        <v>2</v>
      </c>
      <c r="O15" s="13">
        <v>2</v>
      </c>
      <c r="P15" s="13">
        <v>4</v>
      </c>
      <c r="Q15" s="14"/>
      <c r="R15" s="14"/>
      <c r="S15" s="14"/>
      <c r="T15" s="14"/>
      <c r="U15" s="95"/>
      <c r="V15" s="170"/>
      <c r="W15" s="170"/>
      <c r="X15" s="12"/>
      <c r="Y15" s="12"/>
      <c r="Z15" s="12"/>
      <c r="AA15" s="12"/>
      <c r="AB15" s="12"/>
      <c r="AC15" s="12"/>
      <c r="AD15" s="12"/>
      <c r="AE15" s="12"/>
      <c r="AF15" s="16"/>
      <c r="AG15" s="14"/>
      <c r="AH15" s="14"/>
      <c r="AI15" s="14"/>
      <c r="AJ15" s="14"/>
      <c r="AK15" s="16"/>
      <c r="AL15" s="17"/>
      <c r="AM15" s="17"/>
      <c r="AN15" s="17"/>
      <c r="AO15" s="17"/>
      <c r="AP15" s="184"/>
      <c r="AQ15" s="184"/>
      <c r="AR15" s="184"/>
      <c r="AS15" s="184"/>
      <c r="AT15" s="185"/>
      <c r="AU15" s="185"/>
      <c r="AV15" s="169"/>
      <c r="AW15" s="169"/>
      <c r="AX15" s="169"/>
      <c r="AY15" s="169"/>
      <c r="AZ15" s="169"/>
      <c r="BA15" s="169"/>
      <c r="BB15" s="169"/>
      <c r="BC15" s="169"/>
      <c r="BD15" s="169"/>
      <c r="BE15" s="170"/>
    </row>
    <row r="16" spans="1:57" ht="12.75">
      <c r="A16" s="26"/>
      <c r="B16" s="116"/>
      <c r="C16" s="116"/>
      <c r="D16" s="25" t="s">
        <v>8</v>
      </c>
      <c r="E16" s="10">
        <v>1</v>
      </c>
      <c r="F16" s="10">
        <v>2</v>
      </c>
      <c r="G16" s="10">
        <v>2</v>
      </c>
      <c r="H16" s="10">
        <v>2</v>
      </c>
      <c r="I16" s="24">
        <v>2</v>
      </c>
      <c r="J16" s="24">
        <v>1</v>
      </c>
      <c r="K16" s="24">
        <v>2</v>
      </c>
      <c r="L16" s="12">
        <v>2</v>
      </c>
      <c r="M16" s="12">
        <v>1</v>
      </c>
      <c r="N16" s="12">
        <v>1</v>
      </c>
      <c r="O16" s="13">
        <v>1</v>
      </c>
      <c r="P16" s="13">
        <v>2</v>
      </c>
      <c r="Q16" s="14"/>
      <c r="R16" s="14"/>
      <c r="S16" s="14"/>
      <c r="T16" s="14"/>
      <c r="U16" s="95"/>
      <c r="V16" s="170"/>
      <c r="W16" s="170"/>
      <c r="X16" s="12"/>
      <c r="Y16" s="12"/>
      <c r="Z16" s="12"/>
      <c r="AA16" s="12"/>
      <c r="AB16" s="12"/>
      <c r="AC16" s="12"/>
      <c r="AD16" s="12"/>
      <c r="AE16" s="12"/>
      <c r="AF16" s="16"/>
      <c r="AG16" s="14"/>
      <c r="AH16" s="14"/>
      <c r="AI16" s="14"/>
      <c r="AJ16" s="14"/>
      <c r="AK16" s="16"/>
      <c r="AL16" s="17"/>
      <c r="AM16" s="17"/>
      <c r="AN16" s="17"/>
      <c r="AO16" s="17"/>
      <c r="AP16" s="184"/>
      <c r="AQ16" s="184"/>
      <c r="AR16" s="184"/>
      <c r="AS16" s="184"/>
      <c r="AT16" s="185"/>
      <c r="AU16" s="185"/>
      <c r="AV16" s="169"/>
      <c r="AW16" s="169"/>
      <c r="AX16" s="169"/>
      <c r="AY16" s="169"/>
      <c r="AZ16" s="169"/>
      <c r="BA16" s="169"/>
      <c r="BB16" s="169"/>
      <c r="BC16" s="169"/>
      <c r="BD16" s="169"/>
      <c r="BE16" s="170"/>
    </row>
    <row r="17" spans="1:61" s="22" customFormat="1" ht="12.75">
      <c r="A17" s="110"/>
      <c r="B17" s="126" t="s">
        <v>26</v>
      </c>
      <c r="C17" s="117" t="s">
        <v>11</v>
      </c>
      <c r="D17" s="18" t="s">
        <v>7</v>
      </c>
      <c r="E17" s="19">
        <f>SUM(E23+E25+E21+E19)</f>
        <v>8</v>
      </c>
      <c r="F17" s="19">
        <f aca="true" t="shared" si="6" ref="F17:U17">SUM(F23+F25+F21+F19)</f>
        <v>8</v>
      </c>
      <c r="G17" s="19">
        <f t="shared" si="6"/>
        <v>6</v>
      </c>
      <c r="H17" s="19">
        <f t="shared" si="6"/>
        <v>10</v>
      </c>
      <c r="I17" s="19">
        <f t="shared" si="6"/>
        <v>8</v>
      </c>
      <c r="J17" s="19">
        <f t="shared" si="6"/>
        <v>8</v>
      </c>
      <c r="K17" s="19">
        <f t="shared" si="6"/>
        <v>10</v>
      </c>
      <c r="L17" s="19">
        <f t="shared" si="6"/>
        <v>8</v>
      </c>
      <c r="M17" s="19">
        <f t="shared" si="6"/>
        <v>8</v>
      </c>
      <c r="N17" s="19">
        <f t="shared" si="6"/>
        <v>10</v>
      </c>
      <c r="O17" s="19">
        <f t="shared" si="6"/>
        <v>8</v>
      </c>
      <c r="P17" s="19">
        <f t="shared" si="6"/>
        <v>2</v>
      </c>
      <c r="Q17" s="19">
        <f t="shared" si="6"/>
        <v>0</v>
      </c>
      <c r="R17" s="19">
        <f t="shared" si="6"/>
        <v>0</v>
      </c>
      <c r="S17" s="19">
        <f t="shared" si="6"/>
        <v>0</v>
      </c>
      <c r="T17" s="19">
        <f t="shared" si="6"/>
        <v>0</v>
      </c>
      <c r="U17" s="19">
        <f t="shared" si="6"/>
        <v>0</v>
      </c>
      <c r="V17" s="170"/>
      <c r="W17" s="170"/>
      <c r="X17" s="19">
        <f aca="true" t="shared" si="7" ref="X17:AJ17">SUM(X23+X25+X19+X21)</f>
        <v>14</v>
      </c>
      <c r="Y17" s="19">
        <f t="shared" si="7"/>
        <v>14</v>
      </c>
      <c r="Z17" s="19">
        <f t="shared" si="7"/>
        <v>12</v>
      </c>
      <c r="AA17" s="19">
        <f t="shared" si="7"/>
        <v>14</v>
      </c>
      <c r="AB17" s="19">
        <f t="shared" si="7"/>
        <v>14</v>
      </c>
      <c r="AC17" s="19">
        <f t="shared" si="7"/>
        <v>12</v>
      </c>
      <c r="AD17" s="19">
        <f t="shared" si="7"/>
        <v>14</v>
      </c>
      <c r="AE17" s="19">
        <f t="shared" si="7"/>
        <v>14</v>
      </c>
      <c r="AF17" s="20"/>
      <c r="AG17" s="19">
        <f t="shared" si="7"/>
        <v>0</v>
      </c>
      <c r="AH17" s="19">
        <f t="shared" si="7"/>
        <v>0</v>
      </c>
      <c r="AI17" s="19">
        <f t="shared" si="7"/>
        <v>0</v>
      </c>
      <c r="AJ17" s="19">
        <f t="shared" si="7"/>
        <v>0</v>
      </c>
      <c r="AK17" s="20"/>
      <c r="AL17" s="21"/>
      <c r="AM17" s="21"/>
      <c r="AN17" s="21"/>
      <c r="AO17" s="21"/>
      <c r="AP17" s="186"/>
      <c r="AQ17" s="186"/>
      <c r="AR17" s="186"/>
      <c r="AS17" s="186"/>
      <c r="AT17" s="186"/>
      <c r="AU17" s="186"/>
      <c r="AV17" s="169"/>
      <c r="AW17" s="169"/>
      <c r="AX17" s="169"/>
      <c r="AY17" s="169"/>
      <c r="AZ17" s="169"/>
      <c r="BA17" s="169"/>
      <c r="BB17" s="169"/>
      <c r="BC17" s="169"/>
      <c r="BD17" s="169"/>
      <c r="BE17" s="170"/>
      <c r="BF17" s="73"/>
      <c r="BG17" s="73"/>
      <c r="BH17" s="73"/>
      <c r="BI17" s="73"/>
    </row>
    <row r="18" spans="1:61" s="22" customFormat="1" ht="12.75">
      <c r="A18" s="112"/>
      <c r="B18" s="127"/>
      <c r="C18" s="116"/>
      <c r="D18" s="23" t="s">
        <v>8</v>
      </c>
      <c r="E18" s="19">
        <f>SUM(E24+E26+E22+E20)</f>
        <v>4</v>
      </c>
      <c r="F18" s="19">
        <f aca="true" t="shared" si="8" ref="F18:U18">SUM(F24+F26+F22+F20)</f>
        <v>4</v>
      </c>
      <c r="G18" s="19">
        <f t="shared" si="8"/>
        <v>3</v>
      </c>
      <c r="H18" s="19">
        <f t="shared" si="8"/>
        <v>5</v>
      </c>
      <c r="I18" s="19">
        <f t="shared" si="8"/>
        <v>4</v>
      </c>
      <c r="J18" s="19">
        <f t="shared" si="8"/>
        <v>4</v>
      </c>
      <c r="K18" s="19">
        <f t="shared" si="8"/>
        <v>5</v>
      </c>
      <c r="L18" s="19">
        <f t="shared" si="8"/>
        <v>4</v>
      </c>
      <c r="M18" s="19">
        <f t="shared" si="8"/>
        <v>4</v>
      </c>
      <c r="N18" s="19">
        <f t="shared" si="8"/>
        <v>5</v>
      </c>
      <c r="O18" s="19">
        <f t="shared" si="8"/>
        <v>4</v>
      </c>
      <c r="P18" s="19">
        <f>SUM(O24+O26+O22+O20)</f>
        <v>4</v>
      </c>
      <c r="Q18" s="19">
        <f t="shared" si="8"/>
        <v>0</v>
      </c>
      <c r="R18" s="19">
        <f t="shared" si="8"/>
        <v>0</v>
      </c>
      <c r="S18" s="19">
        <f t="shared" si="8"/>
        <v>0</v>
      </c>
      <c r="T18" s="19">
        <f t="shared" si="8"/>
        <v>0</v>
      </c>
      <c r="U18" s="19">
        <f t="shared" si="8"/>
        <v>0</v>
      </c>
      <c r="V18" s="170"/>
      <c r="W18" s="170"/>
      <c r="X18" s="19">
        <f>SUM(X24+X26+X20+X22)</f>
        <v>5</v>
      </c>
      <c r="Y18" s="19">
        <f aca="true" t="shared" si="9" ref="Y18:AE18">SUM(Y24+Y26+Y20+Y22)</f>
        <v>4</v>
      </c>
      <c r="Z18" s="19">
        <f t="shared" si="9"/>
        <v>5</v>
      </c>
      <c r="AA18" s="19">
        <f t="shared" si="9"/>
        <v>4</v>
      </c>
      <c r="AB18" s="19">
        <f t="shared" si="9"/>
        <v>5</v>
      </c>
      <c r="AC18" s="19">
        <f t="shared" si="9"/>
        <v>3</v>
      </c>
      <c r="AD18" s="19">
        <f t="shared" si="9"/>
        <v>5</v>
      </c>
      <c r="AE18" s="19">
        <f t="shared" si="9"/>
        <v>6</v>
      </c>
      <c r="AF18" s="20"/>
      <c r="AG18" s="19">
        <f>SUM(AG24+AG26+AG20)</f>
        <v>0</v>
      </c>
      <c r="AH18" s="19">
        <f>SUM(AH24+AH26+AH20)</f>
        <v>0</v>
      </c>
      <c r="AI18" s="19">
        <f>SUM(AI24+AI26+AI20)</f>
        <v>0</v>
      </c>
      <c r="AJ18" s="19">
        <f>SUM(AJ24+AJ26+AJ20)</f>
        <v>0</v>
      </c>
      <c r="AK18" s="20"/>
      <c r="AL18" s="21"/>
      <c r="AM18" s="21"/>
      <c r="AN18" s="21"/>
      <c r="AO18" s="21"/>
      <c r="AP18" s="186"/>
      <c r="AQ18" s="186"/>
      <c r="AR18" s="186"/>
      <c r="AS18" s="186"/>
      <c r="AT18" s="186"/>
      <c r="AU18" s="186"/>
      <c r="AV18" s="169"/>
      <c r="AW18" s="169"/>
      <c r="AX18" s="169"/>
      <c r="AY18" s="169"/>
      <c r="AZ18" s="169"/>
      <c r="BA18" s="169"/>
      <c r="BB18" s="169"/>
      <c r="BC18" s="169"/>
      <c r="BD18" s="169"/>
      <c r="BE18" s="170"/>
      <c r="BF18" s="73"/>
      <c r="BG18" s="73"/>
      <c r="BH18" s="73"/>
      <c r="BI18" s="73"/>
    </row>
    <row r="19" spans="1:61" s="22" customFormat="1" ht="12.75">
      <c r="A19" s="112"/>
      <c r="B19" s="85"/>
      <c r="C19" s="149" t="s">
        <v>45</v>
      </c>
      <c r="D19" s="12" t="s">
        <v>7</v>
      </c>
      <c r="E19" s="24">
        <v>4</v>
      </c>
      <c r="F19" s="24">
        <v>6</v>
      </c>
      <c r="G19" s="24">
        <v>4</v>
      </c>
      <c r="H19" s="24">
        <v>6</v>
      </c>
      <c r="I19" s="24">
        <v>4</v>
      </c>
      <c r="J19" s="24">
        <v>4</v>
      </c>
      <c r="K19" s="24">
        <v>6</v>
      </c>
      <c r="L19" s="24">
        <v>4</v>
      </c>
      <c r="M19" s="24">
        <v>4</v>
      </c>
      <c r="N19" s="24">
        <v>6</v>
      </c>
      <c r="O19" s="87">
        <v>6</v>
      </c>
      <c r="P19" s="87"/>
      <c r="Q19" s="11"/>
      <c r="R19" s="11"/>
      <c r="S19" s="11"/>
      <c r="T19" s="11"/>
      <c r="U19" s="96"/>
      <c r="V19" s="170"/>
      <c r="W19" s="170"/>
      <c r="X19" s="24"/>
      <c r="Y19" s="24"/>
      <c r="Z19" s="24"/>
      <c r="AA19" s="24"/>
      <c r="AB19" s="24"/>
      <c r="AC19" s="24"/>
      <c r="AD19" s="24"/>
      <c r="AE19" s="24"/>
      <c r="AF19" s="20"/>
      <c r="AG19" s="11"/>
      <c r="AH19" s="11"/>
      <c r="AI19" s="11"/>
      <c r="AJ19" s="11"/>
      <c r="AK19" s="20"/>
      <c r="AL19" s="21"/>
      <c r="AM19" s="21"/>
      <c r="AN19" s="21"/>
      <c r="AO19" s="21"/>
      <c r="AP19" s="186"/>
      <c r="AQ19" s="186"/>
      <c r="AR19" s="186"/>
      <c r="AS19" s="186"/>
      <c r="AT19" s="186"/>
      <c r="AU19" s="186"/>
      <c r="AV19" s="169"/>
      <c r="AW19" s="169"/>
      <c r="AX19" s="169"/>
      <c r="AY19" s="169"/>
      <c r="AZ19" s="169"/>
      <c r="BA19" s="169"/>
      <c r="BB19" s="169"/>
      <c r="BC19" s="169"/>
      <c r="BD19" s="169"/>
      <c r="BE19" s="170"/>
      <c r="BF19" s="73"/>
      <c r="BG19" s="73"/>
      <c r="BH19" s="73"/>
      <c r="BI19" s="73"/>
    </row>
    <row r="20" spans="1:61" s="22" customFormat="1" ht="12.75">
      <c r="A20" s="112"/>
      <c r="B20" s="85"/>
      <c r="C20" s="116"/>
      <c r="D20" s="25" t="s">
        <v>8</v>
      </c>
      <c r="E20" s="24">
        <v>2</v>
      </c>
      <c r="F20" s="24">
        <v>3</v>
      </c>
      <c r="G20" s="24">
        <v>2</v>
      </c>
      <c r="H20" s="24">
        <v>3</v>
      </c>
      <c r="I20" s="24">
        <v>2</v>
      </c>
      <c r="J20" s="24">
        <v>2</v>
      </c>
      <c r="K20" s="24">
        <v>3</v>
      </c>
      <c r="L20" s="24">
        <v>2</v>
      </c>
      <c r="M20" s="24">
        <v>2</v>
      </c>
      <c r="N20" s="24">
        <v>3</v>
      </c>
      <c r="O20" s="87">
        <v>3</v>
      </c>
      <c r="P20" s="87"/>
      <c r="Q20" s="11"/>
      <c r="R20" s="11"/>
      <c r="S20" s="11"/>
      <c r="T20" s="11"/>
      <c r="U20" s="96"/>
      <c r="V20" s="170"/>
      <c r="W20" s="170"/>
      <c r="X20" s="24"/>
      <c r="Y20" s="24"/>
      <c r="Z20" s="24"/>
      <c r="AA20" s="24"/>
      <c r="AB20" s="24"/>
      <c r="AC20" s="24"/>
      <c r="AD20" s="24"/>
      <c r="AE20" s="24"/>
      <c r="AF20" s="20"/>
      <c r="AG20" s="11"/>
      <c r="AH20" s="11"/>
      <c r="AI20" s="11"/>
      <c r="AJ20" s="11"/>
      <c r="AK20" s="20"/>
      <c r="AL20" s="21"/>
      <c r="AM20" s="21"/>
      <c r="AN20" s="21"/>
      <c r="AO20" s="21"/>
      <c r="AP20" s="186"/>
      <c r="AQ20" s="186"/>
      <c r="AR20" s="186"/>
      <c r="AS20" s="186"/>
      <c r="AT20" s="186"/>
      <c r="AU20" s="186"/>
      <c r="AV20" s="169"/>
      <c r="AW20" s="169"/>
      <c r="AX20" s="169"/>
      <c r="AY20" s="169"/>
      <c r="AZ20" s="169"/>
      <c r="BA20" s="169"/>
      <c r="BB20" s="169"/>
      <c r="BC20" s="169"/>
      <c r="BD20" s="169"/>
      <c r="BE20" s="170"/>
      <c r="BF20" s="73"/>
      <c r="BG20" s="73"/>
      <c r="BH20" s="73"/>
      <c r="BI20" s="73"/>
    </row>
    <row r="21" spans="1:61" s="22" customFormat="1" ht="12.75">
      <c r="A21" s="112"/>
      <c r="B21" s="148" t="s">
        <v>47</v>
      </c>
      <c r="C21" s="149" t="s">
        <v>46</v>
      </c>
      <c r="D21" s="12" t="s">
        <v>7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87"/>
      <c r="P21" s="87"/>
      <c r="Q21" s="11"/>
      <c r="R21" s="11"/>
      <c r="S21" s="11"/>
      <c r="T21" s="11"/>
      <c r="U21" s="96"/>
      <c r="V21" s="170"/>
      <c r="W21" s="170"/>
      <c r="X21" s="24">
        <v>6</v>
      </c>
      <c r="Y21" s="24">
        <v>6</v>
      </c>
      <c r="Z21" s="24">
        <v>6</v>
      </c>
      <c r="AA21" s="24">
        <v>6</v>
      </c>
      <c r="AB21" s="24">
        <v>6</v>
      </c>
      <c r="AC21" s="24">
        <v>6</v>
      </c>
      <c r="AD21" s="24">
        <v>6</v>
      </c>
      <c r="AE21" s="24">
        <v>6</v>
      </c>
      <c r="AF21" s="20"/>
      <c r="AG21" s="11"/>
      <c r="AH21" s="11"/>
      <c r="AI21" s="11"/>
      <c r="AJ21" s="11"/>
      <c r="AK21" s="20"/>
      <c r="AL21" s="21"/>
      <c r="AM21" s="21"/>
      <c r="AN21" s="21"/>
      <c r="AO21" s="21"/>
      <c r="AP21" s="186"/>
      <c r="AQ21" s="186"/>
      <c r="AR21" s="186"/>
      <c r="AS21" s="186"/>
      <c r="AT21" s="186"/>
      <c r="AU21" s="186"/>
      <c r="AV21" s="169"/>
      <c r="AW21" s="169"/>
      <c r="AX21" s="169"/>
      <c r="AY21" s="169"/>
      <c r="AZ21" s="169"/>
      <c r="BA21" s="169"/>
      <c r="BB21" s="169"/>
      <c r="BC21" s="169"/>
      <c r="BD21" s="169"/>
      <c r="BE21" s="170"/>
      <c r="BF21" s="73"/>
      <c r="BG21" s="73"/>
      <c r="BH21" s="73"/>
      <c r="BI21" s="73"/>
    </row>
    <row r="22" spans="1:61" s="22" customFormat="1" ht="12.75">
      <c r="A22" s="112"/>
      <c r="B22" s="148"/>
      <c r="C22" s="116"/>
      <c r="D22" s="25" t="s">
        <v>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87"/>
      <c r="P22" s="87"/>
      <c r="Q22" s="11"/>
      <c r="R22" s="11"/>
      <c r="S22" s="11"/>
      <c r="T22" s="11"/>
      <c r="U22" s="96"/>
      <c r="V22" s="170"/>
      <c r="W22" s="170"/>
      <c r="X22" s="24">
        <v>1</v>
      </c>
      <c r="Y22" s="24">
        <v>1</v>
      </c>
      <c r="Z22" s="24">
        <v>2</v>
      </c>
      <c r="AA22" s="24">
        <v>1</v>
      </c>
      <c r="AB22" s="24">
        <v>1</v>
      </c>
      <c r="AC22" s="24"/>
      <c r="AD22" s="24">
        <v>1</v>
      </c>
      <c r="AE22" s="24">
        <v>3</v>
      </c>
      <c r="AF22" s="20"/>
      <c r="AG22" s="11"/>
      <c r="AH22" s="11"/>
      <c r="AI22" s="11"/>
      <c r="AJ22" s="11"/>
      <c r="AK22" s="20"/>
      <c r="AL22" s="21"/>
      <c r="AM22" s="21"/>
      <c r="AN22" s="21"/>
      <c r="AO22" s="21"/>
      <c r="AP22" s="186"/>
      <c r="AQ22" s="186"/>
      <c r="AR22" s="186"/>
      <c r="AS22" s="186"/>
      <c r="AT22" s="186"/>
      <c r="AU22" s="186"/>
      <c r="AV22" s="169"/>
      <c r="AW22" s="169"/>
      <c r="AX22" s="169"/>
      <c r="AY22" s="169"/>
      <c r="AZ22" s="169"/>
      <c r="BA22" s="169"/>
      <c r="BB22" s="169"/>
      <c r="BC22" s="169"/>
      <c r="BD22" s="169"/>
      <c r="BE22" s="170"/>
      <c r="BF22" s="73"/>
      <c r="BG22" s="73"/>
      <c r="BH22" s="73"/>
      <c r="BI22" s="73"/>
    </row>
    <row r="23" spans="1:61" s="30" customFormat="1" ht="12.75">
      <c r="A23" s="112"/>
      <c r="B23" s="134" t="s">
        <v>48</v>
      </c>
      <c r="C23" s="134" t="s">
        <v>27</v>
      </c>
      <c r="D23" s="12" t="s">
        <v>7</v>
      </c>
      <c r="E23" s="27"/>
      <c r="F23" s="27"/>
      <c r="G23" s="27"/>
      <c r="H23" s="27"/>
      <c r="I23" s="24"/>
      <c r="J23" s="24"/>
      <c r="K23" s="24"/>
      <c r="L23" s="28"/>
      <c r="M23" s="28"/>
      <c r="N23" s="28"/>
      <c r="O23" s="29"/>
      <c r="P23" s="29"/>
      <c r="Q23" s="14"/>
      <c r="R23" s="14"/>
      <c r="S23" s="14"/>
      <c r="T23" s="14"/>
      <c r="U23" s="95"/>
      <c r="V23" s="170"/>
      <c r="W23" s="170"/>
      <c r="X23" s="28">
        <v>4</v>
      </c>
      <c r="Y23" s="28">
        <v>4</v>
      </c>
      <c r="Z23" s="28">
        <v>4</v>
      </c>
      <c r="AA23" s="28">
        <v>4</v>
      </c>
      <c r="AB23" s="28">
        <v>4</v>
      </c>
      <c r="AC23" s="28">
        <v>4</v>
      </c>
      <c r="AD23" s="28">
        <v>4</v>
      </c>
      <c r="AE23" s="28">
        <v>4</v>
      </c>
      <c r="AF23" s="16"/>
      <c r="AG23" s="14"/>
      <c r="AH23" s="14"/>
      <c r="AI23" s="14"/>
      <c r="AJ23" s="14"/>
      <c r="AK23" s="16"/>
      <c r="AL23" s="17"/>
      <c r="AM23" s="17"/>
      <c r="AN23" s="17"/>
      <c r="AO23" s="17"/>
      <c r="AP23" s="184"/>
      <c r="AQ23" s="184"/>
      <c r="AR23" s="184"/>
      <c r="AS23" s="184"/>
      <c r="AT23" s="185"/>
      <c r="AU23" s="185"/>
      <c r="AV23" s="169"/>
      <c r="AW23" s="169"/>
      <c r="AX23" s="169"/>
      <c r="AY23" s="169"/>
      <c r="AZ23" s="169"/>
      <c r="BA23" s="169"/>
      <c r="BB23" s="169"/>
      <c r="BC23" s="169"/>
      <c r="BD23" s="169"/>
      <c r="BE23" s="170"/>
      <c r="BF23" s="73"/>
      <c r="BG23" s="73"/>
      <c r="BH23" s="73"/>
      <c r="BI23" s="73"/>
    </row>
    <row r="24" spans="1:61" s="30" customFormat="1" ht="12.75">
      <c r="A24" s="112"/>
      <c r="B24" s="116"/>
      <c r="C24" s="116"/>
      <c r="D24" s="25" t="s">
        <v>8</v>
      </c>
      <c r="E24" s="27"/>
      <c r="F24" s="27"/>
      <c r="G24" s="27"/>
      <c r="H24" s="27"/>
      <c r="I24" s="24"/>
      <c r="J24" s="24"/>
      <c r="K24" s="24"/>
      <c r="L24" s="28"/>
      <c r="M24" s="28"/>
      <c r="N24" s="28"/>
      <c r="O24" s="29"/>
      <c r="P24" s="29"/>
      <c r="Q24" s="14"/>
      <c r="R24" s="14"/>
      <c r="S24" s="14"/>
      <c r="T24" s="14"/>
      <c r="U24" s="95"/>
      <c r="V24" s="170"/>
      <c r="W24" s="170"/>
      <c r="X24" s="28">
        <v>2</v>
      </c>
      <c r="Y24" s="28">
        <v>1</v>
      </c>
      <c r="Z24" s="28">
        <v>2</v>
      </c>
      <c r="AA24" s="28">
        <v>1</v>
      </c>
      <c r="AB24" s="28">
        <v>2</v>
      </c>
      <c r="AC24" s="28">
        <v>2</v>
      </c>
      <c r="AD24" s="28">
        <v>2</v>
      </c>
      <c r="AE24" s="28">
        <v>1</v>
      </c>
      <c r="AF24" s="16"/>
      <c r="AG24" s="14"/>
      <c r="AH24" s="14"/>
      <c r="AI24" s="14"/>
      <c r="AJ24" s="14"/>
      <c r="AK24" s="16"/>
      <c r="AL24" s="17"/>
      <c r="AM24" s="17"/>
      <c r="AN24" s="17"/>
      <c r="AO24" s="17"/>
      <c r="AP24" s="184"/>
      <c r="AQ24" s="184"/>
      <c r="AR24" s="184"/>
      <c r="AS24" s="184"/>
      <c r="AT24" s="185"/>
      <c r="AU24" s="185"/>
      <c r="AV24" s="169"/>
      <c r="AW24" s="169"/>
      <c r="AX24" s="169"/>
      <c r="AY24" s="169"/>
      <c r="AZ24" s="169"/>
      <c r="BA24" s="169"/>
      <c r="BB24" s="169"/>
      <c r="BC24" s="169"/>
      <c r="BD24" s="169"/>
      <c r="BE24" s="170"/>
      <c r="BF24" s="73"/>
      <c r="BG24" s="73"/>
      <c r="BH24" s="73"/>
      <c r="BI24" s="73"/>
    </row>
    <row r="25" spans="1:61" s="30" customFormat="1" ht="12.75">
      <c r="A25" s="86"/>
      <c r="B25" s="149" t="s">
        <v>50</v>
      </c>
      <c r="C25" s="149" t="s">
        <v>49</v>
      </c>
      <c r="D25" s="12" t="s">
        <v>7</v>
      </c>
      <c r="E25" s="27">
        <v>4</v>
      </c>
      <c r="F25" s="27">
        <v>2</v>
      </c>
      <c r="G25" s="27">
        <v>2</v>
      </c>
      <c r="H25" s="27">
        <v>4</v>
      </c>
      <c r="I25" s="24">
        <v>4</v>
      </c>
      <c r="J25" s="24">
        <v>4</v>
      </c>
      <c r="K25" s="24">
        <v>4</v>
      </c>
      <c r="L25" s="28">
        <v>4</v>
      </c>
      <c r="M25" s="28">
        <v>4</v>
      </c>
      <c r="N25" s="28">
        <v>4</v>
      </c>
      <c r="O25" s="29">
        <v>2</v>
      </c>
      <c r="P25" s="29">
        <v>2</v>
      </c>
      <c r="Q25" s="14"/>
      <c r="R25" s="14"/>
      <c r="S25" s="14"/>
      <c r="T25" s="14"/>
      <c r="U25" s="95"/>
      <c r="V25" s="170"/>
      <c r="W25" s="170"/>
      <c r="X25" s="28">
        <v>4</v>
      </c>
      <c r="Y25" s="28">
        <v>4</v>
      </c>
      <c r="Z25" s="28">
        <v>2</v>
      </c>
      <c r="AA25" s="28">
        <v>4</v>
      </c>
      <c r="AB25" s="28">
        <v>4</v>
      </c>
      <c r="AC25" s="28">
        <v>2</v>
      </c>
      <c r="AD25" s="28">
        <v>4</v>
      </c>
      <c r="AE25" s="28">
        <v>4</v>
      </c>
      <c r="AF25" s="16"/>
      <c r="AG25" s="14"/>
      <c r="AH25" s="14"/>
      <c r="AI25" s="14"/>
      <c r="AJ25" s="14"/>
      <c r="AK25" s="16"/>
      <c r="AL25" s="17"/>
      <c r="AM25" s="17"/>
      <c r="AN25" s="17"/>
      <c r="AO25" s="17"/>
      <c r="AP25" s="184"/>
      <c r="AQ25" s="184"/>
      <c r="AR25" s="184"/>
      <c r="AS25" s="184"/>
      <c r="AT25" s="185"/>
      <c r="AU25" s="185"/>
      <c r="AV25" s="169"/>
      <c r="AW25" s="169"/>
      <c r="AX25" s="169"/>
      <c r="AY25" s="169"/>
      <c r="AZ25" s="169"/>
      <c r="BA25" s="169"/>
      <c r="BB25" s="169"/>
      <c r="BC25" s="169"/>
      <c r="BD25" s="169"/>
      <c r="BE25" s="170"/>
      <c r="BF25" s="73"/>
      <c r="BG25" s="73"/>
      <c r="BH25" s="73"/>
      <c r="BI25" s="73"/>
    </row>
    <row r="26" spans="1:61" s="30" customFormat="1" ht="12.75">
      <c r="A26" s="86"/>
      <c r="B26" s="116"/>
      <c r="C26" s="116"/>
      <c r="D26" s="25" t="s">
        <v>8</v>
      </c>
      <c r="E26" s="27">
        <v>2</v>
      </c>
      <c r="F26" s="27">
        <v>1</v>
      </c>
      <c r="G26" s="27">
        <v>1</v>
      </c>
      <c r="H26" s="27">
        <v>2</v>
      </c>
      <c r="I26" s="24">
        <v>2</v>
      </c>
      <c r="J26" s="24">
        <v>2</v>
      </c>
      <c r="K26" s="24">
        <v>2</v>
      </c>
      <c r="L26" s="28">
        <v>2</v>
      </c>
      <c r="M26" s="28">
        <v>2</v>
      </c>
      <c r="N26" s="28">
        <v>2</v>
      </c>
      <c r="O26" s="29">
        <v>1</v>
      </c>
      <c r="P26" s="29">
        <v>1</v>
      </c>
      <c r="Q26" s="14"/>
      <c r="R26" s="14"/>
      <c r="S26" s="14"/>
      <c r="T26" s="14"/>
      <c r="U26" s="95"/>
      <c r="V26" s="170"/>
      <c r="W26" s="170"/>
      <c r="X26" s="28">
        <v>2</v>
      </c>
      <c r="Y26" s="28">
        <v>2</v>
      </c>
      <c r="Z26" s="28">
        <v>1</v>
      </c>
      <c r="AA26" s="28">
        <v>2</v>
      </c>
      <c r="AB26" s="28">
        <v>2</v>
      </c>
      <c r="AC26" s="28">
        <v>1</v>
      </c>
      <c r="AD26" s="28">
        <v>2</v>
      </c>
      <c r="AE26" s="28">
        <v>2</v>
      </c>
      <c r="AF26" s="16"/>
      <c r="AG26" s="14"/>
      <c r="AH26" s="14"/>
      <c r="AI26" s="14"/>
      <c r="AJ26" s="14"/>
      <c r="AK26" s="16"/>
      <c r="AL26" s="17"/>
      <c r="AM26" s="17"/>
      <c r="AN26" s="17"/>
      <c r="AO26" s="17"/>
      <c r="AP26" s="184"/>
      <c r="AQ26" s="184"/>
      <c r="AR26" s="184"/>
      <c r="AS26" s="184"/>
      <c r="AT26" s="185"/>
      <c r="AU26" s="185"/>
      <c r="AV26" s="169"/>
      <c r="AW26" s="169"/>
      <c r="AX26" s="169"/>
      <c r="AY26" s="169"/>
      <c r="AZ26" s="169"/>
      <c r="BA26" s="169"/>
      <c r="BB26" s="169"/>
      <c r="BC26" s="169"/>
      <c r="BD26" s="169"/>
      <c r="BE26" s="170"/>
      <c r="BF26" s="73"/>
      <c r="BG26" s="73"/>
      <c r="BH26" s="73"/>
      <c r="BI26" s="73"/>
    </row>
    <row r="27" spans="1:57" ht="12.75">
      <c r="A27" s="119"/>
      <c r="B27" s="117" t="s">
        <v>30</v>
      </c>
      <c r="C27" s="117" t="s">
        <v>12</v>
      </c>
      <c r="D27" s="18" t="s">
        <v>7</v>
      </c>
      <c r="E27" s="31">
        <f aca="true" t="shared" si="10" ref="E27:U27">SUM(E39+E29)</f>
        <v>20</v>
      </c>
      <c r="F27" s="31">
        <f t="shared" si="10"/>
        <v>18</v>
      </c>
      <c r="G27" s="31">
        <f t="shared" si="10"/>
        <v>20</v>
      </c>
      <c r="H27" s="31">
        <f t="shared" si="10"/>
        <v>16</v>
      </c>
      <c r="I27" s="31">
        <f t="shared" si="10"/>
        <v>20</v>
      </c>
      <c r="J27" s="31">
        <f t="shared" si="10"/>
        <v>20</v>
      </c>
      <c r="K27" s="31">
        <f t="shared" si="10"/>
        <v>18</v>
      </c>
      <c r="L27" s="31">
        <f t="shared" si="10"/>
        <v>18</v>
      </c>
      <c r="M27" s="31">
        <f t="shared" si="10"/>
        <v>20</v>
      </c>
      <c r="N27" s="31">
        <f t="shared" si="10"/>
        <v>18</v>
      </c>
      <c r="O27" s="31">
        <f t="shared" si="10"/>
        <v>20</v>
      </c>
      <c r="P27" s="31">
        <f t="shared" si="10"/>
        <v>30</v>
      </c>
      <c r="Q27" s="31">
        <f t="shared" si="10"/>
        <v>36</v>
      </c>
      <c r="R27" s="31">
        <f t="shared" si="10"/>
        <v>36</v>
      </c>
      <c r="S27" s="31">
        <f t="shared" si="10"/>
        <v>36</v>
      </c>
      <c r="T27" s="31">
        <f t="shared" si="10"/>
        <v>36</v>
      </c>
      <c r="U27" s="31">
        <f t="shared" si="10"/>
        <v>36</v>
      </c>
      <c r="V27" s="171"/>
      <c r="W27" s="171"/>
      <c r="X27" s="31">
        <f aca="true" t="shared" si="11" ref="X27:AJ27">SUM(X29+X39)</f>
        <v>18</v>
      </c>
      <c r="Y27" s="31">
        <f t="shared" si="11"/>
        <v>16</v>
      </c>
      <c r="Z27" s="31">
        <f t="shared" si="11"/>
        <v>20</v>
      </c>
      <c r="AA27" s="31">
        <f t="shared" si="11"/>
        <v>16</v>
      </c>
      <c r="AB27" s="31">
        <f t="shared" si="11"/>
        <v>18</v>
      </c>
      <c r="AC27" s="31">
        <f t="shared" si="11"/>
        <v>18</v>
      </c>
      <c r="AD27" s="31">
        <f t="shared" si="11"/>
        <v>18</v>
      </c>
      <c r="AE27" s="31">
        <f t="shared" si="11"/>
        <v>18</v>
      </c>
      <c r="AF27" s="32"/>
      <c r="AG27" s="31">
        <f t="shared" si="11"/>
        <v>36</v>
      </c>
      <c r="AH27" s="31">
        <f t="shared" si="11"/>
        <v>36</v>
      </c>
      <c r="AI27" s="31">
        <f t="shared" si="11"/>
        <v>36</v>
      </c>
      <c r="AJ27" s="31">
        <f t="shared" si="11"/>
        <v>36</v>
      </c>
      <c r="AK27" s="32"/>
      <c r="AL27" s="33"/>
      <c r="AM27" s="33"/>
      <c r="AN27" s="33"/>
      <c r="AO27" s="33"/>
      <c r="AP27" s="187"/>
      <c r="AQ27" s="187"/>
      <c r="AR27" s="187"/>
      <c r="AS27" s="187"/>
      <c r="AT27" s="185"/>
      <c r="AU27" s="185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</row>
    <row r="28" spans="1:57" ht="12.75">
      <c r="A28" s="119"/>
      <c r="B28" s="118"/>
      <c r="C28" s="118"/>
      <c r="D28" s="23" t="s">
        <v>8</v>
      </c>
      <c r="E28" s="35">
        <f aca="true" t="shared" si="12" ref="E28:U28">SUM(E30+E40)</f>
        <v>10</v>
      </c>
      <c r="F28" s="35">
        <f t="shared" si="12"/>
        <v>9</v>
      </c>
      <c r="G28" s="35">
        <f t="shared" si="12"/>
        <v>10</v>
      </c>
      <c r="H28" s="35">
        <f t="shared" si="12"/>
        <v>8</v>
      </c>
      <c r="I28" s="35">
        <f t="shared" si="12"/>
        <v>10</v>
      </c>
      <c r="J28" s="35">
        <f t="shared" si="12"/>
        <v>10</v>
      </c>
      <c r="K28" s="35">
        <f t="shared" si="12"/>
        <v>9</v>
      </c>
      <c r="L28" s="35">
        <f t="shared" si="12"/>
        <v>9</v>
      </c>
      <c r="M28" s="35">
        <f t="shared" si="12"/>
        <v>10</v>
      </c>
      <c r="N28" s="35">
        <f t="shared" si="12"/>
        <v>10</v>
      </c>
      <c r="O28" s="35">
        <f t="shared" si="12"/>
        <v>10</v>
      </c>
      <c r="P28" s="35">
        <f t="shared" si="12"/>
        <v>16</v>
      </c>
      <c r="Q28" s="35">
        <f t="shared" si="12"/>
        <v>0</v>
      </c>
      <c r="R28" s="35">
        <f t="shared" si="12"/>
        <v>0</v>
      </c>
      <c r="S28" s="35">
        <f t="shared" si="12"/>
        <v>0</v>
      </c>
      <c r="T28" s="35">
        <f t="shared" si="12"/>
        <v>0</v>
      </c>
      <c r="U28" s="35">
        <f t="shared" si="12"/>
        <v>0</v>
      </c>
      <c r="V28" s="172"/>
      <c r="W28" s="172"/>
      <c r="X28" s="35">
        <f aca="true" t="shared" si="13" ref="X28:AJ28">SUM(X30+X40)</f>
        <v>9</v>
      </c>
      <c r="Y28" s="35">
        <f t="shared" si="13"/>
        <v>8</v>
      </c>
      <c r="Z28" s="35">
        <f t="shared" si="13"/>
        <v>9</v>
      </c>
      <c r="AA28" s="35">
        <f t="shared" si="13"/>
        <v>8</v>
      </c>
      <c r="AB28" s="35">
        <f t="shared" si="13"/>
        <v>9</v>
      </c>
      <c r="AC28" s="35">
        <f t="shared" si="13"/>
        <v>9</v>
      </c>
      <c r="AD28" s="35">
        <f t="shared" si="13"/>
        <v>9</v>
      </c>
      <c r="AE28" s="35">
        <f t="shared" si="13"/>
        <v>8</v>
      </c>
      <c r="AF28" s="37"/>
      <c r="AG28" s="35">
        <f t="shared" si="13"/>
        <v>0</v>
      </c>
      <c r="AH28" s="35">
        <f t="shared" si="13"/>
        <v>0</v>
      </c>
      <c r="AI28" s="35">
        <f t="shared" si="13"/>
        <v>0</v>
      </c>
      <c r="AJ28" s="35">
        <f t="shared" si="13"/>
        <v>0</v>
      </c>
      <c r="AK28" s="37"/>
      <c r="AL28" s="38"/>
      <c r="AM28" s="38"/>
      <c r="AN28" s="38"/>
      <c r="AO28" s="38"/>
      <c r="AP28" s="188"/>
      <c r="AQ28" s="188"/>
      <c r="AR28" s="188"/>
      <c r="AS28" s="188"/>
      <c r="AT28" s="189"/>
      <c r="AU28" s="189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</row>
    <row r="29" spans="1:61" s="41" customFormat="1" ht="23.25" customHeight="1">
      <c r="A29" s="119"/>
      <c r="B29" s="132" t="s">
        <v>31</v>
      </c>
      <c r="C29" s="132" t="s">
        <v>51</v>
      </c>
      <c r="D29" s="39" t="s">
        <v>7</v>
      </c>
      <c r="E29" s="40">
        <f>SUM(E38+E37+E33+E31+E35)</f>
        <v>12</v>
      </c>
      <c r="F29" s="40">
        <f aca="true" t="shared" si="14" ref="F29:U29">SUM(F38+F37+F33+F31+F35)</f>
        <v>14</v>
      </c>
      <c r="G29" s="40">
        <f t="shared" si="14"/>
        <v>12</v>
      </c>
      <c r="H29" s="40">
        <f t="shared" si="14"/>
        <v>12</v>
      </c>
      <c r="I29" s="40">
        <f t="shared" si="14"/>
        <v>16</v>
      </c>
      <c r="J29" s="40">
        <f t="shared" si="14"/>
        <v>14</v>
      </c>
      <c r="K29" s="40">
        <f t="shared" si="14"/>
        <v>14</v>
      </c>
      <c r="L29" s="40">
        <f t="shared" si="14"/>
        <v>14</v>
      </c>
      <c r="M29" s="40">
        <f t="shared" si="14"/>
        <v>14</v>
      </c>
      <c r="N29" s="40">
        <f t="shared" si="14"/>
        <v>12</v>
      </c>
      <c r="O29" s="40">
        <f t="shared" si="14"/>
        <v>14</v>
      </c>
      <c r="P29" s="40">
        <f t="shared" si="14"/>
        <v>18</v>
      </c>
      <c r="Q29" s="40">
        <f t="shared" si="14"/>
        <v>36</v>
      </c>
      <c r="R29" s="40">
        <f t="shared" si="14"/>
        <v>36</v>
      </c>
      <c r="S29" s="40">
        <f t="shared" si="14"/>
        <v>36</v>
      </c>
      <c r="T29" s="40">
        <f t="shared" si="14"/>
        <v>36</v>
      </c>
      <c r="U29" s="40">
        <f t="shared" si="14"/>
        <v>36</v>
      </c>
      <c r="V29" s="172"/>
      <c r="W29" s="172"/>
      <c r="X29" s="40">
        <f aca="true" t="shared" si="15" ref="X29:AE29">SUM(X31+X33)</f>
        <v>12</v>
      </c>
      <c r="Y29" s="40">
        <f t="shared" si="15"/>
        <v>10</v>
      </c>
      <c r="Z29" s="40">
        <f t="shared" si="15"/>
        <v>12</v>
      </c>
      <c r="AA29" s="40">
        <f t="shared" si="15"/>
        <v>10</v>
      </c>
      <c r="AB29" s="40">
        <f t="shared" si="15"/>
        <v>10</v>
      </c>
      <c r="AC29" s="40">
        <f t="shared" si="15"/>
        <v>12</v>
      </c>
      <c r="AD29" s="40">
        <f t="shared" si="15"/>
        <v>12</v>
      </c>
      <c r="AE29" s="40">
        <f t="shared" si="15"/>
        <v>12</v>
      </c>
      <c r="AF29" s="37"/>
      <c r="AG29" s="40">
        <f>SUM(AG38+AG37+AG33+AG31+AG35)</f>
        <v>0</v>
      </c>
      <c r="AH29" s="40">
        <f>SUM(AH38+AH37+AH33+AH31+AH35)</f>
        <v>0</v>
      </c>
      <c r="AI29" s="40">
        <f>SUM(AI38+AI37+AI33+AI31+AI35)</f>
        <v>0</v>
      </c>
      <c r="AJ29" s="40">
        <f>SUM(AJ38+AJ37+AJ33+AJ31+AJ35)</f>
        <v>36</v>
      </c>
      <c r="AK29" s="37"/>
      <c r="AL29" s="38"/>
      <c r="AM29" s="38"/>
      <c r="AN29" s="38"/>
      <c r="AO29" s="38"/>
      <c r="AP29" s="188"/>
      <c r="AQ29" s="188"/>
      <c r="AR29" s="188"/>
      <c r="AS29" s="188"/>
      <c r="AT29" s="188"/>
      <c r="AU29" s="188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73"/>
      <c r="BG29" s="73"/>
      <c r="BH29" s="73"/>
      <c r="BI29" s="73"/>
    </row>
    <row r="30" spans="1:61" s="41" customFormat="1" ht="26.25" customHeight="1">
      <c r="A30" s="119"/>
      <c r="B30" s="133"/>
      <c r="C30" s="133"/>
      <c r="D30" s="42" t="s">
        <v>8</v>
      </c>
      <c r="E30" s="43">
        <f>SUM(E34+E32+E36)</f>
        <v>6</v>
      </c>
      <c r="F30" s="43">
        <f aca="true" t="shared" si="16" ref="F30:U30">SUM(F34+F32+F36)</f>
        <v>7</v>
      </c>
      <c r="G30" s="43">
        <f t="shared" si="16"/>
        <v>6</v>
      </c>
      <c r="H30" s="43">
        <f t="shared" si="16"/>
        <v>6</v>
      </c>
      <c r="I30" s="43">
        <f t="shared" si="16"/>
        <v>8</v>
      </c>
      <c r="J30" s="43">
        <f t="shared" si="16"/>
        <v>7</v>
      </c>
      <c r="K30" s="43">
        <f t="shared" si="16"/>
        <v>7</v>
      </c>
      <c r="L30" s="43">
        <f t="shared" si="16"/>
        <v>7</v>
      </c>
      <c r="M30" s="43">
        <f t="shared" si="16"/>
        <v>7</v>
      </c>
      <c r="N30" s="43">
        <f t="shared" si="16"/>
        <v>7</v>
      </c>
      <c r="O30" s="43">
        <f t="shared" si="16"/>
        <v>7</v>
      </c>
      <c r="P30" s="43">
        <f t="shared" si="16"/>
        <v>10</v>
      </c>
      <c r="Q30" s="43">
        <f t="shared" si="16"/>
        <v>0</v>
      </c>
      <c r="R30" s="43">
        <f t="shared" si="16"/>
        <v>0</v>
      </c>
      <c r="S30" s="43">
        <f t="shared" si="16"/>
        <v>0</v>
      </c>
      <c r="T30" s="43">
        <f t="shared" si="16"/>
        <v>0</v>
      </c>
      <c r="U30" s="43">
        <f t="shared" si="16"/>
        <v>0</v>
      </c>
      <c r="V30" s="173"/>
      <c r="W30" s="173"/>
      <c r="X30" s="43">
        <f aca="true" t="shared" si="17" ref="X30:AE30">SUM(X34+X32)</f>
        <v>6</v>
      </c>
      <c r="Y30" s="43">
        <f t="shared" si="17"/>
        <v>5</v>
      </c>
      <c r="Z30" s="43">
        <f t="shared" si="17"/>
        <v>5</v>
      </c>
      <c r="AA30" s="43">
        <f t="shared" si="17"/>
        <v>5</v>
      </c>
      <c r="AB30" s="43">
        <f t="shared" si="17"/>
        <v>5</v>
      </c>
      <c r="AC30" s="43">
        <f t="shared" si="17"/>
        <v>6</v>
      </c>
      <c r="AD30" s="43">
        <f t="shared" si="17"/>
        <v>6</v>
      </c>
      <c r="AE30" s="43">
        <f t="shared" si="17"/>
        <v>5</v>
      </c>
      <c r="AF30" s="44"/>
      <c r="AG30" s="43">
        <f>SUM(AG34+AG32+AG36)</f>
        <v>0</v>
      </c>
      <c r="AH30" s="43">
        <f>SUM(AH34+AH32+AH36)</f>
        <v>0</v>
      </c>
      <c r="AI30" s="43">
        <f>SUM(AI34+AI32+AI36)</f>
        <v>0</v>
      </c>
      <c r="AJ30" s="43">
        <f>SUM(AJ34+AJ32+AJ36)</f>
        <v>0</v>
      </c>
      <c r="AK30" s="44"/>
      <c r="AL30" s="45"/>
      <c r="AM30" s="45"/>
      <c r="AN30" s="45"/>
      <c r="AO30" s="45"/>
      <c r="AP30" s="190"/>
      <c r="AQ30" s="190"/>
      <c r="AR30" s="190"/>
      <c r="AS30" s="190"/>
      <c r="AT30" s="190"/>
      <c r="AU30" s="190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73"/>
      <c r="BG30" s="73"/>
      <c r="BH30" s="73"/>
      <c r="BI30" s="73"/>
    </row>
    <row r="31" spans="1:61" s="51" customFormat="1" ht="17.25" customHeight="1">
      <c r="A31" s="119"/>
      <c r="B31" s="135" t="s">
        <v>53</v>
      </c>
      <c r="C31" s="124" t="s">
        <v>52</v>
      </c>
      <c r="D31" s="12" t="s">
        <v>7</v>
      </c>
      <c r="E31" s="46">
        <v>6</v>
      </c>
      <c r="F31" s="47">
        <v>4</v>
      </c>
      <c r="G31" s="47">
        <v>4</v>
      </c>
      <c r="H31" s="47">
        <v>4</v>
      </c>
      <c r="I31" s="47">
        <v>6</v>
      </c>
      <c r="J31" s="47">
        <v>6</v>
      </c>
      <c r="K31" s="47">
        <v>6</v>
      </c>
      <c r="L31" s="47">
        <v>6</v>
      </c>
      <c r="M31" s="47">
        <v>6</v>
      </c>
      <c r="N31" s="47">
        <v>6</v>
      </c>
      <c r="O31" s="47">
        <v>6</v>
      </c>
      <c r="P31" s="47">
        <v>8</v>
      </c>
      <c r="Q31" s="36"/>
      <c r="R31" s="36"/>
      <c r="S31" s="36"/>
      <c r="T31" s="36"/>
      <c r="U31" s="97"/>
      <c r="V31" s="174"/>
      <c r="W31" s="170"/>
      <c r="X31" s="48">
        <v>6</v>
      </c>
      <c r="Y31" s="48">
        <v>4</v>
      </c>
      <c r="Z31" s="49">
        <v>4</v>
      </c>
      <c r="AA31" s="49">
        <v>4</v>
      </c>
      <c r="AB31" s="49">
        <v>4</v>
      </c>
      <c r="AC31" s="49">
        <v>6</v>
      </c>
      <c r="AD31" s="49">
        <v>6</v>
      </c>
      <c r="AE31" s="49">
        <v>4</v>
      </c>
      <c r="AF31" s="197"/>
      <c r="AG31" s="50"/>
      <c r="AH31" s="36"/>
      <c r="AI31" s="36"/>
      <c r="AJ31" s="36"/>
      <c r="AK31" s="37"/>
      <c r="AL31" s="38"/>
      <c r="AM31" s="38"/>
      <c r="AN31" s="38"/>
      <c r="AO31" s="38"/>
      <c r="AP31" s="188"/>
      <c r="AQ31" s="188"/>
      <c r="AR31" s="188"/>
      <c r="AS31" s="191"/>
      <c r="AT31" s="189"/>
      <c r="AU31" s="189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204"/>
      <c r="BG31" s="204"/>
      <c r="BH31" s="204"/>
      <c r="BI31" s="204"/>
    </row>
    <row r="32" spans="1:61" s="51" customFormat="1" ht="12" customHeight="1">
      <c r="A32" s="119"/>
      <c r="B32" s="136"/>
      <c r="C32" s="125"/>
      <c r="D32" s="25" t="s">
        <v>8</v>
      </c>
      <c r="E32" s="46">
        <v>3</v>
      </c>
      <c r="F32" s="47">
        <v>2</v>
      </c>
      <c r="G32" s="47">
        <v>2</v>
      </c>
      <c r="H32" s="47">
        <v>2</v>
      </c>
      <c r="I32" s="47">
        <v>3</v>
      </c>
      <c r="J32" s="47">
        <v>3</v>
      </c>
      <c r="K32" s="47">
        <v>3</v>
      </c>
      <c r="L32" s="47">
        <v>3</v>
      </c>
      <c r="M32" s="47">
        <v>3</v>
      </c>
      <c r="N32" s="47">
        <v>3</v>
      </c>
      <c r="O32" s="47">
        <v>3</v>
      </c>
      <c r="P32" s="47">
        <v>4</v>
      </c>
      <c r="Q32" s="36"/>
      <c r="R32" s="36"/>
      <c r="S32" s="36"/>
      <c r="T32" s="36"/>
      <c r="U32" s="97"/>
      <c r="V32" s="174"/>
      <c r="W32" s="170"/>
      <c r="X32" s="48">
        <v>3</v>
      </c>
      <c r="Y32" s="48">
        <v>2</v>
      </c>
      <c r="Z32" s="49">
        <v>2</v>
      </c>
      <c r="AA32" s="49">
        <v>2</v>
      </c>
      <c r="AB32" s="49">
        <v>2</v>
      </c>
      <c r="AC32" s="49">
        <v>3</v>
      </c>
      <c r="AD32" s="49">
        <v>3</v>
      </c>
      <c r="AE32" s="49">
        <v>2</v>
      </c>
      <c r="AF32" s="197"/>
      <c r="AG32" s="50"/>
      <c r="AH32" s="36"/>
      <c r="AI32" s="36"/>
      <c r="AJ32" s="36"/>
      <c r="AK32" s="37"/>
      <c r="AL32" s="38"/>
      <c r="AM32" s="38"/>
      <c r="AN32" s="38"/>
      <c r="AO32" s="38"/>
      <c r="AP32" s="188"/>
      <c r="AQ32" s="188"/>
      <c r="AR32" s="188"/>
      <c r="AS32" s="191"/>
      <c r="AT32" s="189"/>
      <c r="AU32" s="189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204"/>
      <c r="BG32" s="204"/>
      <c r="BH32" s="204"/>
      <c r="BI32" s="204"/>
    </row>
    <row r="33" spans="1:57" ht="17.25" customHeight="1">
      <c r="A33" s="119"/>
      <c r="B33" s="115" t="s">
        <v>55</v>
      </c>
      <c r="C33" s="124" t="s">
        <v>54</v>
      </c>
      <c r="D33" s="12" t="s">
        <v>7</v>
      </c>
      <c r="E33" s="88">
        <v>4</v>
      </c>
      <c r="F33" s="89">
        <v>6</v>
      </c>
      <c r="G33" s="89">
        <v>4</v>
      </c>
      <c r="H33" s="89">
        <v>4</v>
      </c>
      <c r="I33" s="89">
        <v>6</v>
      </c>
      <c r="J33" s="89">
        <v>4</v>
      </c>
      <c r="K33" s="89">
        <v>4</v>
      </c>
      <c r="L33" s="89">
        <v>6</v>
      </c>
      <c r="M33" s="89">
        <v>6</v>
      </c>
      <c r="N33" s="89">
        <v>4</v>
      </c>
      <c r="O33" s="90">
        <v>6</v>
      </c>
      <c r="P33" s="90">
        <v>6</v>
      </c>
      <c r="Q33" s="52"/>
      <c r="R33" s="52"/>
      <c r="S33" s="52"/>
      <c r="T33" s="52"/>
      <c r="U33" s="98"/>
      <c r="V33" s="175"/>
      <c r="W33" s="176"/>
      <c r="X33" s="53">
        <v>6</v>
      </c>
      <c r="Y33" s="53">
        <v>6</v>
      </c>
      <c r="Z33" s="54">
        <v>8</v>
      </c>
      <c r="AA33" s="54">
        <v>6</v>
      </c>
      <c r="AB33" s="54">
        <v>6</v>
      </c>
      <c r="AC33" s="54">
        <v>6</v>
      </c>
      <c r="AD33" s="54">
        <v>6</v>
      </c>
      <c r="AE33" s="54">
        <v>8</v>
      </c>
      <c r="AF33" s="198"/>
      <c r="AG33" s="55"/>
      <c r="AH33" s="52"/>
      <c r="AI33" s="52"/>
      <c r="AJ33" s="52"/>
      <c r="AK33" s="56"/>
      <c r="AL33" s="57"/>
      <c r="AM33" s="57"/>
      <c r="AN33" s="57"/>
      <c r="AO33" s="57"/>
      <c r="AP33" s="192"/>
      <c r="AQ33" s="192"/>
      <c r="AR33" s="192"/>
      <c r="AS33" s="193"/>
      <c r="AT33" s="194"/>
      <c r="AU33" s="194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</row>
    <row r="34" spans="1:57" ht="13.5" customHeight="1">
      <c r="A34" s="119"/>
      <c r="B34" s="137"/>
      <c r="C34" s="124"/>
      <c r="D34" s="25" t="s">
        <v>8</v>
      </c>
      <c r="E34" s="46">
        <v>2</v>
      </c>
      <c r="F34" s="47">
        <v>3</v>
      </c>
      <c r="G34" s="47">
        <v>2</v>
      </c>
      <c r="H34" s="47">
        <v>2</v>
      </c>
      <c r="I34" s="47">
        <v>3</v>
      </c>
      <c r="J34" s="47">
        <v>2</v>
      </c>
      <c r="K34" s="47">
        <v>2</v>
      </c>
      <c r="L34" s="47">
        <v>3</v>
      </c>
      <c r="M34" s="47">
        <v>3</v>
      </c>
      <c r="N34" s="47">
        <v>2</v>
      </c>
      <c r="O34" s="58">
        <v>3</v>
      </c>
      <c r="P34" s="58">
        <v>4</v>
      </c>
      <c r="Q34" s="36"/>
      <c r="R34" s="36"/>
      <c r="S34" s="36"/>
      <c r="T34" s="36"/>
      <c r="U34" s="97"/>
      <c r="V34" s="174"/>
      <c r="W34" s="170"/>
      <c r="X34" s="48">
        <v>3</v>
      </c>
      <c r="Y34" s="48">
        <v>3</v>
      </c>
      <c r="Z34" s="49">
        <v>3</v>
      </c>
      <c r="AA34" s="49">
        <v>3</v>
      </c>
      <c r="AB34" s="49">
        <v>3</v>
      </c>
      <c r="AC34" s="49">
        <v>3</v>
      </c>
      <c r="AD34" s="49">
        <v>3</v>
      </c>
      <c r="AE34" s="49">
        <v>3</v>
      </c>
      <c r="AF34" s="197"/>
      <c r="AG34" s="50"/>
      <c r="AH34" s="36"/>
      <c r="AI34" s="36"/>
      <c r="AJ34" s="36"/>
      <c r="AK34" s="37"/>
      <c r="AL34" s="38"/>
      <c r="AM34" s="38"/>
      <c r="AN34" s="38"/>
      <c r="AO34" s="38"/>
      <c r="AP34" s="188"/>
      <c r="AQ34" s="188"/>
      <c r="AR34" s="188"/>
      <c r="AS34" s="191"/>
      <c r="AT34" s="189"/>
      <c r="AU34" s="189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</row>
    <row r="35" spans="1:57" ht="13.5" customHeight="1">
      <c r="A35" s="119"/>
      <c r="B35" s="137" t="s">
        <v>62</v>
      </c>
      <c r="C35" s="140" t="s">
        <v>59</v>
      </c>
      <c r="D35" s="12" t="s">
        <v>7</v>
      </c>
      <c r="E35" s="91">
        <v>2</v>
      </c>
      <c r="F35" s="67">
        <v>4</v>
      </c>
      <c r="G35" s="67">
        <v>4</v>
      </c>
      <c r="H35" s="67">
        <v>4</v>
      </c>
      <c r="I35" s="67">
        <v>4</v>
      </c>
      <c r="J35" s="67">
        <v>4</v>
      </c>
      <c r="K35" s="67">
        <v>4</v>
      </c>
      <c r="L35" s="67">
        <v>2</v>
      </c>
      <c r="M35" s="67">
        <v>2</v>
      </c>
      <c r="N35" s="67">
        <v>2</v>
      </c>
      <c r="O35" s="92">
        <v>2</v>
      </c>
      <c r="P35" s="92">
        <v>4</v>
      </c>
      <c r="Q35" s="68"/>
      <c r="R35" s="68"/>
      <c r="S35" s="36"/>
      <c r="T35" s="36"/>
      <c r="U35" s="97"/>
      <c r="V35" s="177"/>
      <c r="W35" s="170"/>
      <c r="X35" s="48"/>
      <c r="Y35" s="48"/>
      <c r="Z35" s="49"/>
      <c r="AA35" s="49"/>
      <c r="AB35" s="49"/>
      <c r="AC35" s="49"/>
      <c r="AD35" s="49"/>
      <c r="AE35" s="49"/>
      <c r="AF35" s="197"/>
      <c r="AG35" s="50"/>
      <c r="AH35" s="36"/>
      <c r="AI35" s="36"/>
      <c r="AJ35" s="36"/>
      <c r="AK35" s="37"/>
      <c r="AL35" s="38"/>
      <c r="AM35" s="38"/>
      <c r="AN35" s="38"/>
      <c r="AO35" s="38"/>
      <c r="AP35" s="188"/>
      <c r="AQ35" s="188"/>
      <c r="AR35" s="188"/>
      <c r="AS35" s="191"/>
      <c r="AT35" s="189"/>
      <c r="AU35" s="189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</row>
    <row r="36" spans="1:57" ht="13.5" customHeight="1">
      <c r="A36" s="119"/>
      <c r="B36" s="159"/>
      <c r="C36" s="141"/>
      <c r="D36" s="25" t="s">
        <v>8</v>
      </c>
      <c r="E36" s="46">
        <v>1</v>
      </c>
      <c r="F36" s="47">
        <v>2</v>
      </c>
      <c r="G36" s="47">
        <v>2</v>
      </c>
      <c r="H36" s="47">
        <v>2</v>
      </c>
      <c r="I36" s="47">
        <v>2</v>
      </c>
      <c r="J36" s="47">
        <v>2</v>
      </c>
      <c r="K36" s="47">
        <v>2</v>
      </c>
      <c r="L36" s="47">
        <v>1</v>
      </c>
      <c r="M36" s="47">
        <v>1</v>
      </c>
      <c r="N36" s="47">
        <v>2</v>
      </c>
      <c r="O36" s="58">
        <v>1</v>
      </c>
      <c r="P36" s="58">
        <v>2</v>
      </c>
      <c r="Q36" s="36"/>
      <c r="R36" s="36"/>
      <c r="S36" s="36"/>
      <c r="T36" s="36"/>
      <c r="U36" s="97"/>
      <c r="V36" s="174"/>
      <c r="W36" s="170"/>
      <c r="X36" s="48"/>
      <c r="Y36" s="48"/>
      <c r="Z36" s="49"/>
      <c r="AA36" s="49"/>
      <c r="AB36" s="49"/>
      <c r="AC36" s="49"/>
      <c r="AD36" s="49"/>
      <c r="AE36" s="49"/>
      <c r="AF36" s="197"/>
      <c r="AG36" s="50"/>
      <c r="AH36" s="36"/>
      <c r="AI36" s="36"/>
      <c r="AJ36" s="36"/>
      <c r="AK36" s="37"/>
      <c r="AL36" s="38"/>
      <c r="AM36" s="38"/>
      <c r="AN36" s="38"/>
      <c r="AO36" s="38"/>
      <c r="AP36" s="188"/>
      <c r="AQ36" s="188"/>
      <c r="AR36" s="188"/>
      <c r="AS36" s="191"/>
      <c r="AT36" s="189"/>
      <c r="AU36" s="189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</row>
    <row r="37" spans="1:57" ht="17.25" customHeight="1">
      <c r="A37" s="119"/>
      <c r="B37" s="84" t="s">
        <v>32</v>
      </c>
      <c r="C37" s="59" t="s">
        <v>34</v>
      </c>
      <c r="D37" s="12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58"/>
      <c r="P37" s="58"/>
      <c r="Q37" s="36"/>
      <c r="R37" s="36"/>
      <c r="S37" s="36"/>
      <c r="T37" s="36"/>
      <c r="U37" s="97"/>
      <c r="V37" s="174"/>
      <c r="W37" s="170"/>
      <c r="X37" s="48"/>
      <c r="Y37" s="48"/>
      <c r="Z37" s="49"/>
      <c r="AA37" s="49"/>
      <c r="AB37" s="49"/>
      <c r="AC37" s="49"/>
      <c r="AD37" s="49"/>
      <c r="AE37" s="49"/>
      <c r="AF37" s="197"/>
      <c r="AG37" s="50"/>
      <c r="AH37" s="36"/>
      <c r="AI37" s="36"/>
      <c r="AJ37" s="36"/>
      <c r="AK37" s="37"/>
      <c r="AL37" s="38"/>
      <c r="AM37" s="38"/>
      <c r="AN37" s="38"/>
      <c r="AO37" s="38"/>
      <c r="AP37" s="188"/>
      <c r="AQ37" s="188"/>
      <c r="AR37" s="188"/>
      <c r="AS37" s="191"/>
      <c r="AT37" s="189"/>
      <c r="AU37" s="189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</row>
    <row r="38" spans="1:57" ht="17.25" customHeight="1">
      <c r="A38" s="119"/>
      <c r="B38" s="84" t="s">
        <v>33</v>
      </c>
      <c r="C38" s="59" t="s">
        <v>35</v>
      </c>
      <c r="D38" s="12"/>
      <c r="E38" s="46"/>
      <c r="F38" s="47"/>
      <c r="G38" s="47"/>
      <c r="H38" s="47"/>
      <c r="I38" s="47"/>
      <c r="J38" s="47"/>
      <c r="K38" s="47"/>
      <c r="L38" s="47"/>
      <c r="M38" s="47"/>
      <c r="N38" s="47"/>
      <c r="O38" s="58"/>
      <c r="P38" s="58"/>
      <c r="Q38" s="36">
        <v>36</v>
      </c>
      <c r="R38" s="36">
        <v>36</v>
      </c>
      <c r="S38" s="36">
        <v>36</v>
      </c>
      <c r="T38" s="36">
        <v>36</v>
      </c>
      <c r="U38" s="97">
        <v>36</v>
      </c>
      <c r="V38" s="174"/>
      <c r="W38" s="170"/>
      <c r="X38" s="48"/>
      <c r="Y38" s="48"/>
      <c r="Z38" s="49"/>
      <c r="AA38" s="49"/>
      <c r="AB38" s="49"/>
      <c r="AC38" s="49"/>
      <c r="AD38" s="49"/>
      <c r="AE38" s="49"/>
      <c r="AF38" s="197"/>
      <c r="AG38" s="50"/>
      <c r="AH38" s="36"/>
      <c r="AI38" s="36"/>
      <c r="AJ38" s="36">
        <v>36</v>
      </c>
      <c r="AK38" s="37"/>
      <c r="AL38" s="38"/>
      <c r="AM38" s="38"/>
      <c r="AN38" s="38"/>
      <c r="AO38" s="38"/>
      <c r="AP38" s="188"/>
      <c r="AQ38" s="188"/>
      <c r="AR38" s="188"/>
      <c r="AS38" s="191"/>
      <c r="AT38" s="189"/>
      <c r="AU38" s="189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</row>
    <row r="39" spans="1:61" s="41" customFormat="1" ht="17.25" customHeight="1">
      <c r="A39" s="119"/>
      <c r="B39" s="166" t="s">
        <v>36</v>
      </c>
      <c r="C39" s="132" t="s">
        <v>56</v>
      </c>
      <c r="D39" s="60" t="s">
        <v>7</v>
      </c>
      <c r="E39" s="40">
        <f>SUM(E50+E49+E45+E43+E47)</f>
        <v>8</v>
      </c>
      <c r="F39" s="40">
        <f aca="true" t="shared" si="18" ref="F39:U39">SUM(F50+F49+F45+F43+F47)</f>
        <v>4</v>
      </c>
      <c r="G39" s="40">
        <f t="shared" si="18"/>
        <v>8</v>
      </c>
      <c r="H39" s="40">
        <f t="shared" si="18"/>
        <v>4</v>
      </c>
      <c r="I39" s="40">
        <f t="shared" si="18"/>
        <v>4</v>
      </c>
      <c r="J39" s="40">
        <f t="shared" si="18"/>
        <v>6</v>
      </c>
      <c r="K39" s="40">
        <f t="shared" si="18"/>
        <v>4</v>
      </c>
      <c r="L39" s="40">
        <f t="shared" si="18"/>
        <v>4</v>
      </c>
      <c r="M39" s="40">
        <f t="shared" si="18"/>
        <v>6</v>
      </c>
      <c r="N39" s="40">
        <f t="shared" si="18"/>
        <v>6</v>
      </c>
      <c r="O39" s="40">
        <f t="shared" si="18"/>
        <v>6</v>
      </c>
      <c r="P39" s="40">
        <f t="shared" si="18"/>
        <v>12</v>
      </c>
      <c r="Q39" s="40">
        <f t="shared" si="18"/>
        <v>0</v>
      </c>
      <c r="R39" s="40">
        <f t="shared" si="18"/>
        <v>0</v>
      </c>
      <c r="S39" s="40">
        <f t="shared" si="18"/>
        <v>0</v>
      </c>
      <c r="T39" s="40">
        <f t="shared" si="18"/>
        <v>0</v>
      </c>
      <c r="U39" s="40">
        <f t="shared" si="18"/>
        <v>0</v>
      </c>
      <c r="V39" s="172"/>
      <c r="W39" s="172"/>
      <c r="X39" s="40">
        <f aca="true" t="shared" si="19" ref="X39:AJ39">SUM(X43+X45+X49+X50+X47)</f>
        <v>6</v>
      </c>
      <c r="Y39" s="40">
        <f t="shared" si="19"/>
        <v>6</v>
      </c>
      <c r="Z39" s="40">
        <f t="shared" si="19"/>
        <v>8</v>
      </c>
      <c r="AA39" s="40">
        <f t="shared" si="19"/>
        <v>6</v>
      </c>
      <c r="AB39" s="40">
        <f t="shared" si="19"/>
        <v>8</v>
      </c>
      <c r="AC39" s="40">
        <f t="shared" si="19"/>
        <v>6</v>
      </c>
      <c r="AD39" s="40">
        <f t="shared" si="19"/>
        <v>6</v>
      </c>
      <c r="AE39" s="40">
        <f t="shared" si="19"/>
        <v>6</v>
      </c>
      <c r="AF39" s="37"/>
      <c r="AG39" s="40">
        <f t="shared" si="19"/>
        <v>36</v>
      </c>
      <c r="AH39" s="40">
        <f t="shared" si="19"/>
        <v>36</v>
      </c>
      <c r="AI39" s="40">
        <f t="shared" si="19"/>
        <v>36</v>
      </c>
      <c r="AJ39" s="40">
        <f t="shared" si="19"/>
        <v>0</v>
      </c>
      <c r="AK39" s="37"/>
      <c r="AL39" s="38"/>
      <c r="AM39" s="38"/>
      <c r="AN39" s="38"/>
      <c r="AO39" s="38"/>
      <c r="AP39" s="188"/>
      <c r="AQ39" s="188"/>
      <c r="AR39" s="188"/>
      <c r="AS39" s="188"/>
      <c r="AT39" s="188"/>
      <c r="AU39" s="189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73"/>
      <c r="BG39" s="73"/>
      <c r="BH39" s="73"/>
      <c r="BI39" s="73"/>
    </row>
    <row r="40" spans="1:61" s="41" customFormat="1" ht="16.5" customHeight="1">
      <c r="A40" s="119"/>
      <c r="B40" s="116"/>
      <c r="C40" s="116"/>
      <c r="D40" s="61" t="s">
        <v>8</v>
      </c>
      <c r="E40" s="43">
        <f>SUM(E46+E44+E48)</f>
        <v>4</v>
      </c>
      <c r="F40" s="43">
        <f aca="true" t="shared" si="20" ref="F40:U40">SUM(F46+F44+F48)</f>
        <v>2</v>
      </c>
      <c r="G40" s="43">
        <f t="shared" si="20"/>
        <v>4</v>
      </c>
      <c r="H40" s="43">
        <f t="shared" si="20"/>
        <v>2</v>
      </c>
      <c r="I40" s="43">
        <f t="shared" si="20"/>
        <v>2</v>
      </c>
      <c r="J40" s="43">
        <f t="shared" si="20"/>
        <v>3</v>
      </c>
      <c r="K40" s="43">
        <f t="shared" si="20"/>
        <v>2</v>
      </c>
      <c r="L40" s="43">
        <f t="shared" si="20"/>
        <v>2</v>
      </c>
      <c r="M40" s="43">
        <f t="shared" si="20"/>
        <v>3</v>
      </c>
      <c r="N40" s="43">
        <f t="shared" si="20"/>
        <v>3</v>
      </c>
      <c r="O40" s="43">
        <f t="shared" si="20"/>
        <v>3</v>
      </c>
      <c r="P40" s="43">
        <f t="shared" si="20"/>
        <v>6</v>
      </c>
      <c r="Q40" s="43">
        <f t="shared" si="20"/>
        <v>0</v>
      </c>
      <c r="R40" s="43">
        <f t="shared" si="20"/>
        <v>0</v>
      </c>
      <c r="S40" s="43">
        <f t="shared" si="20"/>
        <v>0</v>
      </c>
      <c r="T40" s="43">
        <f t="shared" si="20"/>
        <v>0</v>
      </c>
      <c r="U40" s="43">
        <f t="shared" si="20"/>
        <v>0</v>
      </c>
      <c r="V40" s="173"/>
      <c r="W40" s="173"/>
      <c r="X40" s="43">
        <f aca="true" t="shared" si="21" ref="X40:AJ40">SUM(X46+X44+X48)</f>
        <v>3</v>
      </c>
      <c r="Y40" s="43">
        <f t="shared" si="21"/>
        <v>3</v>
      </c>
      <c r="Z40" s="43">
        <f t="shared" si="21"/>
        <v>4</v>
      </c>
      <c r="AA40" s="43">
        <f t="shared" si="21"/>
        <v>3</v>
      </c>
      <c r="AB40" s="43">
        <f t="shared" si="21"/>
        <v>4</v>
      </c>
      <c r="AC40" s="43">
        <f t="shared" si="21"/>
        <v>3</v>
      </c>
      <c r="AD40" s="43">
        <f t="shared" si="21"/>
        <v>3</v>
      </c>
      <c r="AE40" s="43">
        <f t="shared" si="21"/>
        <v>3</v>
      </c>
      <c r="AF40" s="44"/>
      <c r="AG40" s="43">
        <f t="shared" si="21"/>
        <v>0</v>
      </c>
      <c r="AH40" s="43">
        <f t="shared" si="21"/>
        <v>0</v>
      </c>
      <c r="AI40" s="43">
        <f t="shared" si="21"/>
        <v>0</v>
      </c>
      <c r="AJ40" s="43">
        <f t="shared" si="21"/>
        <v>0</v>
      </c>
      <c r="AK40" s="44"/>
      <c r="AL40" s="45"/>
      <c r="AM40" s="45"/>
      <c r="AN40" s="45"/>
      <c r="AO40" s="45"/>
      <c r="AP40" s="190"/>
      <c r="AQ40" s="190"/>
      <c r="AR40" s="190"/>
      <c r="AS40" s="190"/>
      <c r="AT40" s="190"/>
      <c r="AU40" s="19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73"/>
      <c r="BG40" s="73"/>
      <c r="BH40" s="73"/>
      <c r="BI40" s="73"/>
    </row>
    <row r="41" spans="1:57" ht="13.5" customHeight="1" hidden="1">
      <c r="A41" s="119"/>
      <c r="B41" s="164" t="s">
        <v>10</v>
      </c>
      <c r="C41" s="62" t="s">
        <v>11</v>
      </c>
      <c r="D41" s="63" t="s">
        <v>7</v>
      </c>
      <c r="E41" s="34"/>
      <c r="F41" s="34"/>
      <c r="G41" s="34"/>
      <c r="H41" s="34"/>
      <c r="I41" s="11"/>
      <c r="J41" s="11"/>
      <c r="K41" s="11"/>
      <c r="L41" s="63"/>
      <c r="M41" s="63"/>
      <c r="N41" s="63"/>
      <c r="O41" s="64"/>
      <c r="P41" s="64"/>
      <c r="Q41" s="14"/>
      <c r="R41" s="14"/>
      <c r="S41" s="14"/>
      <c r="T41" s="14"/>
      <c r="U41" s="15"/>
      <c r="V41" s="174"/>
      <c r="W41" s="170"/>
      <c r="X41" s="16"/>
      <c r="Y41" s="65"/>
      <c r="Z41" s="63"/>
      <c r="AA41" s="63"/>
      <c r="AB41" s="63"/>
      <c r="AC41" s="63"/>
      <c r="AD41" s="63"/>
      <c r="AE41" s="28"/>
      <c r="AF41" s="16"/>
      <c r="AG41" s="14"/>
      <c r="AH41" s="11"/>
      <c r="AI41" s="11"/>
      <c r="AJ41" s="11"/>
      <c r="AK41" s="20"/>
      <c r="AL41" s="33"/>
      <c r="AM41" s="21"/>
      <c r="AN41" s="21"/>
      <c r="AO41" s="21"/>
      <c r="AP41" s="186"/>
      <c r="AQ41" s="187"/>
      <c r="AR41" s="186"/>
      <c r="AS41" s="191"/>
      <c r="AT41" s="189"/>
      <c r="AU41" s="189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</row>
    <row r="42" spans="1:57" ht="12.75" customHeight="1" hidden="1">
      <c r="A42" s="119"/>
      <c r="B42" s="165"/>
      <c r="C42" s="66" t="s">
        <v>9</v>
      </c>
      <c r="D42" s="63" t="s">
        <v>8</v>
      </c>
      <c r="E42" s="34"/>
      <c r="F42" s="34"/>
      <c r="G42" s="34"/>
      <c r="H42" s="34"/>
      <c r="I42" s="11"/>
      <c r="J42" s="11"/>
      <c r="K42" s="11"/>
      <c r="L42" s="63"/>
      <c r="M42" s="63"/>
      <c r="N42" s="63"/>
      <c r="O42" s="64"/>
      <c r="P42" s="64"/>
      <c r="Q42" s="14"/>
      <c r="R42" s="14"/>
      <c r="S42" s="14"/>
      <c r="T42" s="14"/>
      <c r="U42" s="15"/>
      <c r="V42" s="174"/>
      <c r="W42" s="170"/>
      <c r="X42" s="16"/>
      <c r="Y42" s="65"/>
      <c r="Z42" s="63"/>
      <c r="AA42" s="63"/>
      <c r="AB42" s="63"/>
      <c r="AC42" s="63"/>
      <c r="AD42" s="63"/>
      <c r="AE42" s="28"/>
      <c r="AF42" s="16"/>
      <c r="AG42" s="14"/>
      <c r="AH42" s="11"/>
      <c r="AI42" s="11"/>
      <c r="AJ42" s="11"/>
      <c r="AK42" s="20"/>
      <c r="AL42" s="33"/>
      <c r="AM42" s="21"/>
      <c r="AN42" s="21"/>
      <c r="AO42" s="21"/>
      <c r="AP42" s="186"/>
      <c r="AQ42" s="187"/>
      <c r="AR42" s="186"/>
      <c r="AS42" s="184"/>
      <c r="AT42" s="185"/>
      <c r="AU42" s="185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</row>
    <row r="43" spans="1:57" s="73" customFormat="1" ht="12.75" customHeight="1">
      <c r="A43" s="119"/>
      <c r="B43" s="140" t="s">
        <v>37</v>
      </c>
      <c r="C43" s="140" t="s">
        <v>57</v>
      </c>
      <c r="D43" s="12" t="s">
        <v>7</v>
      </c>
      <c r="E43" s="67">
        <v>4</v>
      </c>
      <c r="F43" s="67">
        <v>2</v>
      </c>
      <c r="G43" s="67">
        <v>4</v>
      </c>
      <c r="H43" s="67">
        <v>2</v>
      </c>
      <c r="I43" s="67">
        <v>2</v>
      </c>
      <c r="J43" s="67">
        <v>4</v>
      </c>
      <c r="K43" s="67"/>
      <c r="L43" s="69">
        <v>2</v>
      </c>
      <c r="M43" s="69">
        <v>4</v>
      </c>
      <c r="N43" s="69">
        <v>2</v>
      </c>
      <c r="O43" s="70">
        <v>2</v>
      </c>
      <c r="P43" s="70">
        <v>8</v>
      </c>
      <c r="Q43" s="71"/>
      <c r="R43" s="71"/>
      <c r="S43" s="71"/>
      <c r="T43" s="71"/>
      <c r="U43" s="95"/>
      <c r="V43" s="174"/>
      <c r="W43" s="178"/>
      <c r="X43" s="69"/>
      <c r="Y43" s="69"/>
      <c r="Z43" s="69"/>
      <c r="AA43" s="69"/>
      <c r="AB43" s="69"/>
      <c r="AC43" s="69"/>
      <c r="AD43" s="69"/>
      <c r="AE43" s="69"/>
      <c r="AF43" s="199"/>
      <c r="AG43" s="71"/>
      <c r="AH43" s="11"/>
      <c r="AI43" s="11"/>
      <c r="AJ43" s="11"/>
      <c r="AK43" s="20"/>
      <c r="AL43" s="33"/>
      <c r="AM43" s="21"/>
      <c r="AN43" s="21"/>
      <c r="AO43" s="21"/>
      <c r="AP43" s="186"/>
      <c r="AQ43" s="187"/>
      <c r="AR43" s="186"/>
      <c r="AS43" s="184"/>
      <c r="AT43" s="185"/>
      <c r="AU43" s="185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</row>
    <row r="44" spans="1:57" s="73" customFormat="1" ht="12.75" customHeight="1">
      <c r="A44" s="119"/>
      <c r="B44" s="141"/>
      <c r="C44" s="141"/>
      <c r="D44" s="25" t="s">
        <v>8</v>
      </c>
      <c r="E44" s="67">
        <v>2</v>
      </c>
      <c r="F44" s="67">
        <v>1</v>
      </c>
      <c r="G44" s="67">
        <v>2</v>
      </c>
      <c r="H44" s="67">
        <v>1</v>
      </c>
      <c r="I44" s="67">
        <v>1</v>
      </c>
      <c r="J44" s="67">
        <v>2</v>
      </c>
      <c r="K44" s="67"/>
      <c r="L44" s="69">
        <v>1</v>
      </c>
      <c r="M44" s="69">
        <v>2</v>
      </c>
      <c r="N44" s="69">
        <v>1</v>
      </c>
      <c r="O44" s="70">
        <v>1</v>
      </c>
      <c r="P44" s="70">
        <v>4</v>
      </c>
      <c r="Q44" s="71"/>
      <c r="R44" s="71"/>
      <c r="S44" s="71"/>
      <c r="T44" s="71"/>
      <c r="U44" s="95"/>
      <c r="V44" s="174"/>
      <c r="W44" s="178"/>
      <c r="X44" s="69"/>
      <c r="Y44" s="69"/>
      <c r="Z44" s="69"/>
      <c r="AA44" s="69"/>
      <c r="AB44" s="69"/>
      <c r="AC44" s="69"/>
      <c r="AD44" s="69"/>
      <c r="AE44" s="69"/>
      <c r="AF44" s="199"/>
      <c r="AG44" s="71"/>
      <c r="AH44" s="11"/>
      <c r="AI44" s="11"/>
      <c r="AJ44" s="11"/>
      <c r="AK44" s="20"/>
      <c r="AL44" s="33"/>
      <c r="AM44" s="21"/>
      <c r="AN44" s="21"/>
      <c r="AO44" s="21"/>
      <c r="AP44" s="186"/>
      <c r="AQ44" s="187"/>
      <c r="AR44" s="186"/>
      <c r="AS44" s="184"/>
      <c r="AT44" s="185"/>
      <c r="AU44" s="185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</row>
    <row r="45" spans="1:57" s="73" customFormat="1" ht="12.75" customHeight="1">
      <c r="A45" s="119"/>
      <c r="B45" s="142" t="s">
        <v>38</v>
      </c>
      <c r="C45" s="138" t="s">
        <v>58</v>
      </c>
      <c r="D45" s="12" t="s">
        <v>7</v>
      </c>
      <c r="E45" s="67">
        <v>4</v>
      </c>
      <c r="F45" s="67">
        <v>2</v>
      </c>
      <c r="G45" s="67">
        <v>4</v>
      </c>
      <c r="H45" s="67">
        <v>2</v>
      </c>
      <c r="I45" s="67">
        <v>2</v>
      </c>
      <c r="J45" s="67">
        <v>2</v>
      </c>
      <c r="K45" s="67">
        <v>4</v>
      </c>
      <c r="L45" s="69">
        <v>2</v>
      </c>
      <c r="M45" s="69">
        <v>2</v>
      </c>
      <c r="N45" s="69">
        <v>4</v>
      </c>
      <c r="O45" s="70">
        <v>4</v>
      </c>
      <c r="P45" s="70">
        <v>4</v>
      </c>
      <c r="Q45" s="71"/>
      <c r="R45" s="71"/>
      <c r="S45" s="71"/>
      <c r="T45" s="71"/>
      <c r="U45" s="95"/>
      <c r="V45" s="174"/>
      <c r="W45" s="178"/>
      <c r="X45" s="69"/>
      <c r="Y45" s="69"/>
      <c r="Z45" s="69"/>
      <c r="AA45" s="69"/>
      <c r="AB45" s="69"/>
      <c r="AC45" s="69"/>
      <c r="AD45" s="69"/>
      <c r="AE45" s="69"/>
      <c r="AF45" s="199"/>
      <c r="AG45" s="71"/>
      <c r="AH45" s="11"/>
      <c r="AI45" s="11"/>
      <c r="AJ45" s="11"/>
      <c r="AK45" s="20"/>
      <c r="AL45" s="33"/>
      <c r="AM45" s="21"/>
      <c r="AN45" s="21"/>
      <c r="AO45" s="21"/>
      <c r="AP45" s="186"/>
      <c r="AQ45" s="187"/>
      <c r="AR45" s="186"/>
      <c r="AS45" s="184"/>
      <c r="AT45" s="185"/>
      <c r="AU45" s="185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</row>
    <row r="46" spans="1:57" s="73" customFormat="1" ht="12.75" customHeight="1">
      <c r="A46" s="119"/>
      <c r="B46" s="142"/>
      <c r="C46" s="139"/>
      <c r="D46" s="25" t="s">
        <v>8</v>
      </c>
      <c r="E46" s="67">
        <v>2</v>
      </c>
      <c r="F46" s="67">
        <v>1</v>
      </c>
      <c r="G46" s="67">
        <v>2</v>
      </c>
      <c r="H46" s="67">
        <v>1</v>
      </c>
      <c r="I46" s="67">
        <v>1</v>
      </c>
      <c r="J46" s="67">
        <v>1</v>
      </c>
      <c r="K46" s="67">
        <v>2</v>
      </c>
      <c r="L46" s="69">
        <v>1</v>
      </c>
      <c r="M46" s="69">
        <v>1</v>
      </c>
      <c r="N46" s="69">
        <v>2</v>
      </c>
      <c r="O46" s="70">
        <v>2</v>
      </c>
      <c r="P46" s="70">
        <v>2</v>
      </c>
      <c r="Q46" s="71"/>
      <c r="R46" s="71"/>
      <c r="S46" s="71"/>
      <c r="T46" s="71"/>
      <c r="U46" s="95"/>
      <c r="V46" s="174"/>
      <c r="W46" s="178"/>
      <c r="X46" s="69"/>
      <c r="Y46" s="69"/>
      <c r="Z46" s="69"/>
      <c r="AA46" s="69"/>
      <c r="AB46" s="69"/>
      <c r="AC46" s="69"/>
      <c r="AD46" s="69"/>
      <c r="AE46" s="69"/>
      <c r="AF46" s="199"/>
      <c r="AG46" s="71"/>
      <c r="AH46" s="11"/>
      <c r="AI46" s="11"/>
      <c r="AJ46" s="11"/>
      <c r="AK46" s="20"/>
      <c r="AL46" s="33"/>
      <c r="AM46" s="21"/>
      <c r="AN46" s="21"/>
      <c r="AO46" s="21"/>
      <c r="AP46" s="186"/>
      <c r="AQ46" s="187"/>
      <c r="AR46" s="186"/>
      <c r="AS46" s="184"/>
      <c r="AT46" s="185"/>
      <c r="AU46" s="185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</row>
    <row r="47" spans="1:57" s="73" customFormat="1" ht="12.75" customHeight="1">
      <c r="A47" s="119"/>
      <c r="B47" s="162" t="s">
        <v>61</v>
      </c>
      <c r="C47" s="160" t="s">
        <v>60</v>
      </c>
      <c r="D47" s="12" t="s">
        <v>7</v>
      </c>
      <c r="E47" s="67"/>
      <c r="F47" s="67"/>
      <c r="G47" s="67"/>
      <c r="H47" s="67"/>
      <c r="I47" s="67"/>
      <c r="J47" s="67"/>
      <c r="K47" s="67"/>
      <c r="L47" s="69"/>
      <c r="M47" s="69"/>
      <c r="N47" s="69"/>
      <c r="O47" s="70"/>
      <c r="P47" s="70"/>
      <c r="Q47" s="71"/>
      <c r="R47" s="71"/>
      <c r="S47" s="71"/>
      <c r="T47" s="71"/>
      <c r="U47" s="95"/>
      <c r="V47" s="174"/>
      <c r="W47" s="178"/>
      <c r="X47" s="69">
        <v>6</v>
      </c>
      <c r="Y47" s="69">
        <v>6</v>
      </c>
      <c r="Z47" s="69">
        <v>8</v>
      </c>
      <c r="AA47" s="69">
        <v>6</v>
      </c>
      <c r="AB47" s="69">
        <v>8</v>
      </c>
      <c r="AC47" s="69">
        <v>6</v>
      </c>
      <c r="AD47" s="69">
        <v>6</v>
      </c>
      <c r="AE47" s="69">
        <v>6</v>
      </c>
      <c r="AF47" s="199"/>
      <c r="AG47" s="71"/>
      <c r="AH47" s="11"/>
      <c r="AI47" s="11"/>
      <c r="AJ47" s="11"/>
      <c r="AK47" s="20"/>
      <c r="AL47" s="33"/>
      <c r="AM47" s="21"/>
      <c r="AN47" s="21"/>
      <c r="AO47" s="21"/>
      <c r="AP47" s="186"/>
      <c r="AQ47" s="187"/>
      <c r="AR47" s="186"/>
      <c r="AS47" s="184"/>
      <c r="AT47" s="185"/>
      <c r="AU47" s="185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</row>
    <row r="48" spans="1:57" s="73" customFormat="1" ht="12.75" customHeight="1">
      <c r="A48" s="119"/>
      <c r="B48" s="163"/>
      <c r="C48" s="161"/>
      <c r="D48" s="25" t="s">
        <v>8</v>
      </c>
      <c r="E48" s="67"/>
      <c r="F48" s="67"/>
      <c r="G48" s="67"/>
      <c r="H48" s="67"/>
      <c r="I48" s="67"/>
      <c r="J48" s="67"/>
      <c r="K48" s="67"/>
      <c r="L48" s="69"/>
      <c r="M48" s="69"/>
      <c r="N48" s="69"/>
      <c r="O48" s="70"/>
      <c r="P48" s="70"/>
      <c r="Q48" s="71"/>
      <c r="R48" s="71"/>
      <c r="S48" s="71"/>
      <c r="T48" s="71"/>
      <c r="U48" s="95"/>
      <c r="V48" s="174"/>
      <c r="W48" s="178"/>
      <c r="X48" s="69">
        <v>3</v>
      </c>
      <c r="Y48" s="69">
        <v>3</v>
      </c>
      <c r="Z48" s="69">
        <v>4</v>
      </c>
      <c r="AA48" s="69">
        <v>3</v>
      </c>
      <c r="AB48" s="69">
        <v>4</v>
      </c>
      <c r="AC48" s="69">
        <v>3</v>
      </c>
      <c r="AD48" s="69">
        <v>3</v>
      </c>
      <c r="AE48" s="69">
        <v>3</v>
      </c>
      <c r="AF48" s="199"/>
      <c r="AG48" s="71"/>
      <c r="AH48" s="11"/>
      <c r="AI48" s="11"/>
      <c r="AJ48" s="11"/>
      <c r="AK48" s="20"/>
      <c r="AL48" s="33"/>
      <c r="AM48" s="21"/>
      <c r="AN48" s="21"/>
      <c r="AO48" s="21"/>
      <c r="AP48" s="186"/>
      <c r="AQ48" s="187"/>
      <c r="AR48" s="186"/>
      <c r="AS48" s="184"/>
      <c r="AT48" s="185"/>
      <c r="AU48" s="185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</row>
    <row r="49" spans="1:57" s="73" customFormat="1" ht="12.75" customHeight="1">
      <c r="A49" s="119"/>
      <c r="B49" s="74" t="s">
        <v>39</v>
      </c>
      <c r="C49" s="69" t="s">
        <v>34</v>
      </c>
      <c r="D49" s="75"/>
      <c r="E49" s="67"/>
      <c r="F49" s="67"/>
      <c r="G49" s="67"/>
      <c r="H49" s="67"/>
      <c r="I49" s="67"/>
      <c r="J49" s="67"/>
      <c r="K49" s="67"/>
      <c r="L49" s="69"/>
      <c r="M49" s="69"/>
      <c r="N49" s="69"/>
      <c r="O49" s="70"/>
      <c r="P49" s="70"/>
      <c r="Q49" s="71"/>
      <c r="R49" s="71"/>
      <c r="S49" s="71"/>
      <c r="T49" s="71"/>
      <c r="U49" s="95"/>
      <c r="V49" s="174"/>
      <c r="W49" s="178"/>
      <c r="X49" s="69"/>
      <c r="Y49" s="69"/>
      <c r="Z49" s="69"/>
      <c r="AA49" s="69"/>
      <c r="AB49" s="69"/>
      <c r="AC49" s="69"/>
      <c r="AD49" s="69"/>
      <c r="AE49" s="69"/>
      <c r="AF49" s="199"/>
      <c r="AG49" s="50">
        <v>36</v>
      </c>
      <c r="AH49" s="109"/>
      <c r="AI49" s="109"/>
      <c r="AJ49" s="11"/>
      <c r="AK49" s="20"/>
      <c r="AL49" s="33"/>
      <c r="AM49" s="21"/>
      <c r="AN49" s="21"/>
      <c r="AO49" s="21"/>
      <c r="AP49" s="186"/>
      <c r="AQ49" s="187"/>
      <c r="AR49" s="186"/>
      <c r="AS49" s="184"/>
      <c r="AT49" s="185"/>
      <c r="AU49" s="185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</row>
    <row r="50" spans="1:57" s="73" customFormat="1" ht="12.75" customHeight="1">
      <c r="A50" s="119"/>
      <c r="B50" s="74"/>
      <c r="C50" s="69" t="s">
        <v>35</v>
      </c>
      <c r="D50" s="75"/>
      <c r="E50" s="24"/>
      <c r="F50" s="24"/>
      <c r="G50" s="24"/>
      <c r="H50" s="24"/>
      <c r="I50" s="24"/>
      <c r="J50" s="24"/>
      <c r="K50" s="24"/>
      <c r="L50" s="76"/>
      <c r="M50" s="76"/>
      <c r="N50" s="76"/>
      <c r="O50" s="75"/>
      <c r="P50" s="75"/>
      <c r="Q50" s="14"/>
      <c r="R50" s="14"/>
      <c r="S50" s="14"/>
      <c r="T50" s="14"/>
      <c r="U50" s="95"/>
      <c r="V50" s="174"/>
      <c r="W50" s="178"/>
      <c r="X50" s="69"/>
      <c r="Y50" s="69"/>
      <c r="Z50" s="69"/>
      <c r="AA50" s="69"/>
      <c r="AB50" s="69"/>
      <c r="AC50" s="69"/>
      <c r="AD50" s="69"/>
      <c r="AE50" s="69"/>
      <c r="AF50" s="199"/>
      <c r="AG50" s="50"/>
      <c r="AH50" s="109">
        <v>36</v>
      </c>
      <c r="AI50" s="109">
        <v>36</v>
      </c>
      <c r="AJ50" s="11"/>
      <c r="AK50" s="20"/>
      <c r="AL50" s="33"/>
      <c r="AM50" s="21"/>
      <c r="AN50" s="21"/>
      <c r="AO50" s="21"/>
      <c r="AP50" s="186"/>
      <c r="AQ50" s="187"/>
      <c r="AR50" s="186"/>
      <c r="AS50" s="184"/>
      <c r="AT50" s="185"/>
      <c r="AU50" s="185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</row>
    <row r="51" spans="1:57" ht="15" customHeight="1">
      <c r="A51" s="119"/>
      <c r="B51" s="151" t="s">
        <v>14</v>
      </c>
      <c r="C51" s="152"/>
      <c r="D51" s="153"/>
      <c r="E51" s="19">
        <f>SUM(E7+E13+E17+E27)</f>
        <v>36</v>
      </c>
      <c r="F51" s="19">
        <f aca="true" t="shared" si="22" ref="F51:U51">SUM(F7+F13+F17+F27)</f>
        <v>36</v>
      </c>
      <c r="G51" s="19">
        <f t="shared" si="22"/>
        <v>36</v>
      </c>
      <c r="H51" s="19">
        <f t="shared" si="22"/>
        <v>36</v>
      </c>
      <c r="I51" s="19">
        <f t="shared" si="22"/>
        <v>36</v>
      </c>
      <c r="J51" s="19">
        <f t="shared" si="22"/>
        <v>36</v>
      </c>
      <c r="K51" s="19">
        <f t="shared" si="22"/>
        <v>36</v>
      </c>
      <c r="L51" s="19">
        <f t="shared" si="22"/>
        <v>36</v>
      </c>
      <c r="M51" s="19">
        <f t="shared" si="22"/>
        <v>36</v>
      </c>
      <c r="N51" s="19">
        <f t="shared" si="22"/>
        <v>36</v>
      </c>
      <c r="O51" s="19">
        <f t="shared" si="22"/>
        <v>36</v>
      </c>
      <c r="P51" s="19">
        <f t="shared" si="22"/>
        <v>36</v>
      </c>
      <c r="Q51" s="19">
        <f t="shared" si="22"/>
        <v>36</v>
      </c>
      <c r="R51" s="19">
        <f t="shared" si="22"/>
        <v>36</v>
      </c>
      <c r="S51" s="19">
        <f t="shared" si="22"/>
        <v>36</v>
      </c>
      <c r="T51" s="19">
        <f t="shared" si="22"/>
        <v>36</v>
      </c>
      <c r="U51" s="19">
        <f t="shared" si="22"/>
        <v>36</v>
      </c>
      <c r="V51" s="170"/>
      <c r="W51" s="170"/>
      <c r="X51" s="19">
        <f aca="true" t="shared" si="23" ref="X51:AJ51">SUM(X27+X17+X7)</f>
        <v>36</v>
      </c>
      <c r="Y51" s="19">
        <f t="shared" si="23"/>
        <v>36</v>
      </c>
      <c r="Z51" s="19">
        <f t="shared" si="23"/>
        <v>36</v>
      </c>
      <c r="AA51" s="19">
        <f t="shared" si="23"/>
        <v>36</v>
      </c>
      <c r="AB51" s="19">
        <f t="shared" si="23"/>
        <v>36</v>
      </c>
      <c r="AC51" s="19">
        <f t="shared" si="23"/>
        <v>36</v>
      </c>
      <c r="AD51" s="19">
        <f t="shared" si="23"/>
        <v>36</v>
      </c>
      <c r="AE51" s="19">
        <f t="shared" si="23"/>
        <v>36</v>
      </c>
      <c r="AF51" s="20"/>
      <c r="AG51" s="19">
        <f t="shared" si="23"/>
        <v>36</v>
      </c>
      <c r="AH51" s="19">
        <f t="shared" si="23"/>
        <v>36</v>
      </c>
      <c r="AI51" s="19">
        <f t="shared" si="23"/>
        <v>36</v>
      </c>
      <c r="AJ51" s="19">
        <f t="shared" si="23"/>
        <v>36</v>
      </c>
      <c r="AK51" s="20"/>
      <c r="AL51" s="21"/>
      <c r="AM51" s="21"/>
      <c r="AN51" s="21"/>
      <c r="AO51" s="21"/>
      <c r="AP51" s="186"/>
      <c r="AQ51" s="186"/>
      <c r="AR51" s="186"/>
      <c r="AS51" s="186"/>
      <c r="AT51" s="186"/>
      <c r="AU51" s="185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</row>
    <row r="52" spans="1:57" ht="13.5" customHeight="1">
      <c r="A52" s="119"/>
      <c r="B52" s="121" t="s">
        <v>15</v>
      </c>
      <c r="C52" s="122"/>
      <c r="D52" s="123"/>
      <c r="E52" s="35">
        <f>SUM(E8+E14+E18+E28)</f>
        <v>18</v>
      </c>
      <c r="F52" s="35">
        <f aca="true" t="shared" si="24" ref="F52:T52">SUM(F8+F14+F18+F28)</f>
        <v>18</v>
      </c>
      <c r="G52" s="35">
        <f t="shared" si="24"/>
        <v>18</v>
      </c>
      <c r="H52" s="35">
        <f t="shared" si="24"/>
        <v>18</v>
      </c>
      <c r="I52" s="35">
        <f t="shared" si="24"/>
        <v>18</v>
      </c>
      <c r="J52" s="35">
        <f t="shared" si="24"/>
        <v>18</v>
      </c>
      <c r="K52" s="35">
        <f t="shared" si="24"/>
        <v>18</v>
      </c>
      <c r="L52" s="35">
        <f t="shared" si="24"/>
        <v>18</v>
      </c>
      <c r="M52" s="35">
        <f t="shared" si="24"/>
        <v>18</v>
      </c>
      <c r="N52" s="35">
        <f t="shared" si="24"/>
        <v>18</v>
      </c>
      <c r="O52" s="35">
        <f>SUM(O8+O14+P18+O28)</f>
        <v>18</v>
      </c>
      <c r="P52" s="35">
        <f>SUM(P8+P14+Q18+P28)</f>
        <v>18</v>
      </c>
      <c r="Q52" s="35">
        <f t="shared" si="24"/>
        <v>0</v>
      </c>
      <c r="R52" s="35">
        <f t="shared" si="24"/>
        <v>0</v>
      </c>
      <c r="S52" s="35">
        <f t="shared" si="24"/>
        <v>0</v>
      </c>
      <c r="T52" s="35">
        <f t="shared" si="24"/>
        <v>0</v>
      </c>
      <c r="U52" s="101">
        <f>SUM(U8+U18+U28)</f>
        <v>0</v>
      </c>
      <c r="V52" s="172"/>
      <c r="W52" s="172"/>
      <c r="X52" s="35">
        <f aca="true" t="shared" si="25" ref="X52:AJ52">SUM(X8+X18+X28)</f>
        <v>18</v>
      </c>
      <c r="Y52" s="35">
        <f t="shared" si="25"/>
        <v>18</v>
      </c>
      <c r="Z52" s="35">
        <f t="shared" si="25"/>
        <v>18</v>
      </c>
      <c r="AA52" s="35">
        <f t="shared" si="25"/>
        <v>18</v>
      </c>
      <c r="AB52" s="35">
        <f t="shared" si="25"/>
        <v>18</v>
      </c>
      <c r="AC52" s="35">
        <f t="shared" si="25"/>
        <v>18</v>
      </c>
      <c r="AD52" s="35">
        <f t="shared" si="25"/>
        <v>18</v>
      </c>
      <c r="AE52" s="35">
        <f t="shared" si="25"/>
        <v>18</v>
      </c>
      <c r="AF52" s="37"/>
      <c r="AG52" s="35">
        <f t="shared" si="25"/>
        <v>0</v>
      </c>
      <c r="AH52" s="35">
        <f t="shared" si="25"/>
        <v>0</v>
      </c>
      <c r="AI52" s="35">
        <f t="shared" si="25"/>
        <v>0</v>
      </c>
      <c r="AJ52" s="35">
        <f t="shared" si="25"/>
        <v>0</v>
      </c>
      <c r="AK52" s="37"/>
      <c r="AL52" s="38"/>
      <c r="AM52" s="38"/>
      <c r="AN52" s="38"/>
      <c r="AO52" s="38"/>
      <c r="AP52" s="188"/>
      <c r="AQ52" s="188"/>
      <c r="AR52" s="188"/>
      <c r="AS52" s="188"/>
      <c r="AT52" s="188"/>
      <c r="AU52" s="185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</row>
    <row r="53" spans="1:57" ht="12.75" customHeight="1">
      <c r="A53" s="120"/>
      <c r="B53" s="121" t="s">
        <v>13</v>
      </c>
      <c r="C53" s="122"/>
      <c r="D53" s="123"/>
      <c r="E53" s="19">
        <f>SUM(E51+E52)</f>
        <v>54</v>
      </c>
      <c r="F53" s="19">
        <f aca="true" t="shared" si="26" ref="F53:T53">SUM(F51+F52)</f>
        <v>54</v>
      </c>
      <c r="G53" s="19">
        <f t="shared" si="26"/>
        <v>54</v>
      </c>
      <c r="H53" s="19">
        <f t="shared" si="26"/>
        <v>54</v>
      </c>
      <c r="I53" s="19">
        <f t="shared" si="26"/>
        <v>54</v>
      </c>
      <c r="J53" s="19">
        <f t="shared" si="26"/>
        <v>54</v>
      </c>
      <c r="K53" s="19">
        <f t="shared" si="26"/>
        <v>54</v>
      </c>
      <c r="L53" s="19">
        <f t="shared" si="26"/>
        <v>54</v>
      </c>
      <c r="M53" s="19">
        <f t="shared" si="26"/>
        <v>54</v>
      </c>
      <c r="N53" s="19">
        <f t="shared" si="26"/>
        <v>54</v>
      </c>
      <c r="O53" s="19">
        <f t="shared" si="26"/>
        <v>54</v>
      </c>
      <c r="P53" s="19">
        <f t="shared" si="26"/>
        <v>54</v>
      </c>
      <c r="Q53" s="19">
        <f t="shared" si="26"/>
        <v>36</v>
      </c>
      <c r="R53" s="19">
        <f t="shared" si="26"/>
        <v>36</v>
      </c>
      <c r="S53" s="19">
        <f t="shared" si="26"/>
        <v>36</v>
      </c>
      <c r="T53" s="19">
        <f t="shared" si="26"/>
        <v>36</v>
      </c>
      <c r="U53" s="100">
        <f>SUM(U51+U52)</f>
        <v>36</v>
      </c>
      <c r="V53" s="203"/>
      <c r="W53" s="203"/>
      <c r="X53" s="19">
        <f aca="true" t="shared" si="27" ref="X53:AJ53">SUM(X51+X52)</f>
        <v>54</v>
      </c>
      <c r="Y53" s="19">
        <f t="shared" si="27"/>
        <v>54</v>
      </c>
      <c r="Z53" s="19">
        <f t="shared" si="27"/>
        <v>54</v>
      </c>
      <c r="AA53" s="19">
        <f t="shared" si="27"/>
        <v>54</v>
      </c>
      <c r="AB53" s="19">
        <f t="shared" si="27"/>
        <v>54</v>
      </c>
      <c r="AC53" s="19">
        <f t="shared" si="27"/>
        <v>54</v>
      </c>
      <c r="AD53" s="19">
        <f t="shared" si="27"/>
        <v>54</v>
      </c>
      <c r="AE53" s="19">
        <f t="shared" si="27"/>
        <v>54</v>
      </c>
      <c r="AF53" s="20"/>
      <c r="AG53" s="19">
        <f t="shared" si="27"/>
        <v>36</v>
      </c>
      <c r="AH53" s="19">
        <f t="shared" si="27"/>
        <v>36</v>
      </c>
      <c r="AI53" s="19">
        <f t="shared" si="27"/>
        <v>36</v>
      </c>
      <c r="AJ53" s="19">
        <f t="shared" si="27"/>
        <v>36</v>
      </c>
      <c r="AK53" s="20"/>
      <c r="AL53" s="21"/>
      <c r="AM53" s="21"/>
      <c r="AN53" s="21"/>
      <c r="AO53" s="21"/>
      <c r="AP53" s="186"/>
      <c r="AQ53" s="186"/>
      <c r="AR53" s="186"/>
      <c r="AS53" s="186"/>
      <c r="AT53" s="186"/>
      <c r="AU53" s="186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</row>
    <row r="54" spans="8:57" ht="12.75">
      <c r="H54" s="73"/>
      <c r="I54" s="73"/>
      <c r="J54" s="73"/>
      <c r="K54" s="73"/>
      <c r="L54" s="73"/>
      <c r="M54" s="73"/>
      <c r="N54" s="78"/>
      <c r="O54" s="73"/>
      <c r="P54" s="73"/>
      <c r="Q54" s="73"/>
      <c r="R54" s="73"/>
      <c r="S54" s="73"/>
      <c r="T54" s="73"/>
      <c r="U54" s="73"/>
      <c r="V54" s="205"/>
      <c r="W54" s="205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</row>
    <row r="55" spans="9:57" ht="12.75">
      <c r="I55" s="73"/>
      <c r="J55" s="73"/>
      <c r="K55" s="73"/>
      <c r="L55" s="73"/>
      <c r="M55" s="73"/>
      <c r="N55" s="78"/>
      <c r="Q55" s="73"/>
      <c r="R55" s="73"/>
      <c r="T55" s="73"/>
      <c r="U55" s="73"/>
      <c r="V55" s="205"/>
      <c r="W55" s="205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</row>
    <row r="56" spans="9:57" ht="12.75">
      <c r="I56" s="73"/>
      <c r="J56" s="73"/>
      <c r="K56" s="73"/>
      <c r="L56" s="73"/>
      <c r="M56" s="73"/>
      <c r="N56" s="78"/>
      <c r="Q56" s="73"/>
      <c r="R56" s="73"/>
      <c r="T56" s="73"/>
      <c r="U56" s="73"/>
      <c r="V56" s="205"/>
      <c r="W56" s="205"/>
      <c r="X56" s="80"/>
      <c r="Y56" s="1" t="s">
        <v>16</v>
      </c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</row>
    <row r="57" spans="9:57" ht="12.75">
      <c r="I57" s="73"/>
      <c r="J57" s="73"/>
      <c r="K57" s="73"/>
      <c r="L57" s="73"/>
      <c r="M57" s="73"/>
      <c r="N57" s="78"/>
      <c r="Q57" s="73"/>
      <c r="R57" s="73"/>
      <c r="T57" s="73"/>
      <c r="U57" s="73"/>
      <c r="V57" s="205"/>
      <c r="W57" s="205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</row>
    <row r="58" spans="9:57" ht="12.75">
      <c r="I58" s="73"/>
      <c r="J58" s="73"/>
      <c r="K58" s="73"/>
      <c r="L58" s="73"/>
      <c r="M58" s="73"/>
      <c r="N58" s="78"/>
      <c r="Q58" s="73"/>
      <c r="R58" s="73"/>
      <c r="T58" s="73"/>
      <c r="U58" s="73"/>
      <c r="V58" s="205"/>
      <c r="W58" s="205"/>
      <c r="X58" s="77"/>
      <c r="Y58" s="1" t="s">
        <v>17</v>
      </c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</row>
    <row r="59" spans="1:57" ht="12.75">
      <c r="A59" s="81"/>
      <c r="I59" s="73"/>
      <c r="J59" s="73"/>
      <c r="K59" s="73"/>
      <c r="L59" s="73"/>
      <c r="M59" s="73"/>
      <c r="N59" s="78"/>
      <c r="Q59" s="73"/>
      <c r="R59" s="73"/>
      <c r="T59" s="73"/>
      <c r="U59" s="73"/>
      <c r="V59" s="205"/>
      <c r="W59" s="205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</row>
    <row r="60" spans="9:57" ht="12.75">
      <c r="I60" s="73"/>
      <c r="J60" s="73"/>
      <c r="K60" s="73"/>
      <c r="L60" s="73"/>
      <c r="M60" s="73"/>
      <c r="N60" s="78"/>
      <c r="Q60" s="73"/>
      <c r="R60" s="73"/>
      <c r="T60" s="73"/>
      <c r="U60" s="73"/>
      <c r="V60" s="205"/>
      <c r="W60" s="206"/>
      <c r="X60" s="79"/>
      <c r="Y60" s="1" t="s">
        <v>19</v>
      </c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</row>
    <row r="61" spans="9:57" ht="12.75">
      <c r="I61" s="73"/>
      <c r="J61" s="73"/>
      <c r="K61" s="73"/>
      <c r="L61" s="73"/>
      <c r="M61" s="73"/>
      <c r="N61" s="78"/>
      <c r="Q61" s="73"/>
      <c r="R61" s="73"/>
      <c r="T61" s="73"/>
      <c r="U61" s="73"/>
      <c r="V61" s="205"/>
      <c r="W61" s="205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</row>
    <row r="62" spans="9:57" ht="12.75">
      <c r="I62" s="73"/>
      <c r="J62" s="73"/>
      <c r="K62" s="73"/>
      <c r="L62" s="73"/>
      <c r="M62" s="73"/>
      <c r="N62" s="78"/>
      <c r="Q62" s="73"/>
      <c r="R62" s="73"/>
      <c r="T62" s="73"/>
      <c r="U62" s="73"/>
      <c r="V62" s="205"/>
      <c r="W62" s="205"/>
      <c r="X62" s="195"/>
      <c r="Y62" s="1" t="s">
        <v>21</v>
      </c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</row>
    <row r="63" spans="9:57" ht="12.75">
      <c r="I63" s="73"/>
      <c r="J63" s="73"/>
      <c r="K63" s="73"/>
      <c r="L63" s="73"/>
      <c r="M63" s="73"/>
      <c r="N63" s="78"/>
      <c r="Q63" s="73"/>
      <c r="R63" s="73"/>
      <c r="T63" s="73"/>
      <c r="U63" s="73"/>
      <c r="V63" s="205"/>
      <c r="W63" s="205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</row>
    <row r="64" spans="9:57" ht="12.75">
      <c r="I64" s="73"/>
      <c r="J64" s="73"/>
      <c r="K64" s="73"/>
      <c r="L64" s="73"/>
      <c r="M64" s="73"/>
      <c r="N64" s="78"/>
      <c r="Q64" s="73"/>
      <c r="R64" s="73"/>
      <c r="T64" s="73"/>
      <c r="U64" s="73"/>
      <c r="V64" s="205"/>
      <c r="W64" s="205"/>
      <c r="X64" s="82"/>
      <c r="Y64" s="150" t="s">
        <v>40</v>
      </c>
      <c r="Z64" s="150"/>
      <c r="AA64" s="150"/>
      <c r="AB64" s="150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</row>
    <row r="65" spans="17:57" ht="12.75">
      <c r="Q65" s="73"/>
      <c r="R65" s="73"/>
      <c r="T65" s="73"/>
      <c r="U65" s="73"/>
      <c r="V65" s="205"/>
      <c r="W65" s="205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</row>
    <row r="66" spans="17:57" ht="12.75">
      <c r="Q66" s="73"/>
      <c r="R66" s="73"/>
      <c r="T66" s="73"/>
      <c r="U66" s="73"/>
      <c r="V66" s="205"/>
      <c r="W66" s="205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</row>
    <row r="67" spans="17:57" ht="12.75">
      <c r="Q67" s="73"/>
      <c r="R67" s="73"/>
      <c r="T67" s="73"/>
      <c r="U67" s="73"/>
      <c r="V67" s="205"/>
      <c r="W67" s="205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</row>
    <row r="68" spans="17:57" ht="12.75">
      <c r="Q68" s="73"/>
      <c r="R68" s="73"/>
      <c r="T68" s="73"/>
      <c r="U68" s="73"/>
      <c r="V68" s="205"/>
      <c r="W68" s="205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</row>
    <row r="69" spans="17:57" ht="12.75">
      <c r="Q69" s="73"/>
      <c r="R69" s="73"/>
      <c r="T69" s="73"/>
      <c r="U69" s="73"/>
      <c r="V69" s="205"/>
      <c r="W69" s="205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</row>
    <row r="70" spans="17:57" ht="12.75">
      <c r="Q70" s="73"/>
      <c r="R70" s="73"/>
      <c r="T70" s="73"/>
      <c r="U70" s="73"/>
      <c r="V70" s="205"/>
      <c r="W70" s="205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</row>
    <row r="71" spans="17:57" ht="12.75">
      <c r="Q71" s="73"/>
      <c r="R71" s="73"/>
      <c r="T71" s="73"/>
      <c r="U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</row>
    <row r="72" spans="20:57" ht="12.75">
      <c r="T72" s="73"/>
      <c r="U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</row>
    <row r="73" spans="20:57" ht="12.75">
      <c r="T73" s="73"/>
      <c r="U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</row>
    <row r="74" spans="20:57" ht="12.75">
      <c r="T74" s="73"/>
      <c r="U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</row>
    <row r="75" spans="20:57" ht="12.75">
      <c r="T75" s="73"/>
      <c r="U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</row>
    <row r="76" spans="20:57" ht="12.75">
      <c r="T76" s="73"/>
      <c r="U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</row>
    <row r="77" spans="20:57" ht="12.75">
      <c r="T77" s="73"/>
      <c r="U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</row>
    <row r="78" spans="20:57" ht="12.75">
      <c r="T78" s="73"/>
      <c r="U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</row>
    <row r="79" spans="20:57" ht="12.75">
      <c r="T79" s="73"/>
      <c r="U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</row>
    <row r="80" spans="20:57" ht="12.75">
      <c r="T80" s="73"/>
      <c r="U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</row>
    <row r="81" spans="20:57" ht="12.75">
      <c r="T81" s="73"/>
      <c r="U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</row>
    <row r="82" spans="20:57" ht="12.75">
      <c r="T82" s="73"/>
      <c r="U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</row>
    <row r="83" spans="20:57" ht="12.75">
      <c r="T83" s="73"/>
      <c r="U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</row>
    <row r="84" spans="20:57" ht="12.75">
      <c r="T84" s="73"/>
      <c r="U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</row>
    <row r="85" spans="20:57" ht="12.75">
      <c r="T85" s="73"/>
      <c r="U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</row>
    <row r="86" spans="20:57" ht="12.75">
      <c r="T86" s="73"/>
      <c r="U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</row>
    <row r="87" spans="20:57" ht="12.75">
      <c r="T87" s="73"/>
      <c r="U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</row>
    <row r="88" spans="20:57" ht="12.75">
      <c r="T88" s="73"/>
      <c r="U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</row>
    <row r="89" spans="20:57" ht="12.75">
      <c r="T89" s="73"/>
      <c r="U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</row>
    <row r="90" spans="20:57" ht="12.75">
      <c r="T90" s="73"/>
      <c r="U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</row>
    <row r="91" spans="20:57" ht="12.75">
      <c r="T91" s="73"/>
      <c r="U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</row>
    <row r="92" spans="20:57" ht="12.75">
      <c r="T92" s="73"/>
      <c r="U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</row>
    <row r="93" spans="20:57" ht="12.75">
      <c r="T93" s="73"/>
      <c r="U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</row>
    <row r="94" spans="20:57" ht="12.75">
      <c r="T94" s="73"/>
      <c r="U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</row>
    <row r="95" spans="20:57" ht="12.75">
      <c r="T95" s="73"/>
      <c r="U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</row>
    <row r="96" spans="20:57" ht="12.75">
      <c r="T96" s="73"/>
      <c r="U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</row>
    <row r="97" spans="20:57" ht="12.75">
      <c r="T97" s="73"/>
      <c r="U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</row>
    <row r="98" spans="20:57" ht="12.75">
      <c r="T98" s="73"/>
      <c r="U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</row>
    <row r="99" spans="20:57" ht="12.75">
      <c r="T99" s="73"/>
      <c r="U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</row>
    <row r="100" spans="20:57" ht="12.75">
      <c r="T100" s="73"/>
      <c r="U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</row>
    <row r="101" spans="20:57" ht="12.75">
      <c r="T101" s="73"/>
      <c r="U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</row>
    <row r="102" spans="20:57" ht="12.75">
      <c r="T102" s="73"/>
      <c r="U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</row>
    <row r="103" spans="20:57" ht="12.75">
      <c r="T103" s="73"/>
      <c r="U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</row>
    <row r="104" spans="20:57" ht="12.75">
      <c r="T104" s="73"/>
      <c r="U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</row>
    <row r="105" spans="20:57" ht="12.75">
      <c r="T105" s="73"/>
      <c r="U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</row>
    <row r="106" spans="20:57" ht="12.75">
      <c r="T106" s="73"/>
      <c r="U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</row>
    <row r="107" spans="20:57" ht="12.75">
      <c r="T107" s="73"/>
      <c r="U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</row>
    <row r="108" spans="20:57" ht="12.75">
      <c r="T108" s="73"/>
      <c r="U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</row>
    <row r="109" spans="20:57" ht="12.75">
      <c r="T109" s="73"/>
      <c r="U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</row>
    <row r="110" spans="20:57" ht="12.75">
      <c r="T110" s="73"/>
      <c r="U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</row>
    <row r="111" spans="20:57" ht="12.75">
      <c r="T111" s="73"/>
      <c r="U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</row>
    <row r="112" spans="20:57" ht="12.75">
      <c r="T112" s="73"/>
      <c r="U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</row>
    <row r="113" spans="20:57" ht="12.75">
      <c r="T113" s="73"/>
      <c r="U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</row>
    <row r="114" spans="20:57" ht="12.75">
      <c r="T114" s="73"/>
      <c r="U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</row>
    <row r="115" spans="20:57" ht="12.75">
      <c r="T115" s="73"/>
      <c r="U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</row>
    <row r="116" spans="20:57" ht="12.75">
      <c r="T116" s="73"/>
      <c r="U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</row>
    <row r="117" spans="20:57" ht="12.75">
      <c r="T117" s="73"/>
      <c r="U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</row>
    <row r="118" spans="20:57" ht="12.75">
      <c r="T118" s="73"/>
      <c r="U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</row>
    <row r="119" spans="20:57" ht="12.75">
      <c r="T119" s="73"/>
      <c r="U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</row>
    <row r="120" spans="20:57" ht="12.75">
      <c r="T120" s="73"/>
      <c r="U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</row>
    <row r="121" spans="20:57" ht="12.75">
      <c r="T121" s="73"/>
      <c r="U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</row>
    <row r="122" spans="20:57" ht="12.75">
      <c r="T122" s="73"/>
      <c r="U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</row>
    <row r="123" spans="20:57" ht="12.75">
      <c r="T123" s="73"/>
      <c r="U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</row>
    <row r="124" spans="20:57" ht="12.75">
      <c r="T124" s="73"/>
      <c r="U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</row>
    <row r="125" spans="20:57" ht="12.75">
      <c r="T125" s="73"/>
      <c r="U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</row>
    <row r="126" spans="20:57" ht="12.75">
      <c r="T126" s="73"/>
      <c r="U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</row>
    <row r="127" spans="20:57" ht="12.75">
      <c r="T127" s="73"/>
      <c r="U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</row>
    <row r="128" spans="20:57" ht="12.75">
      <c r="T128" s="73"/>
      <c r="U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</row>
    <row r="129" spans="20:57" ht="12.75">
      <c r="T129" s="73"/>
      <c r="U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</row>
    <row r="130" spans="20:57" ht="12.75">
      <c r="T130" s="73"/>
      <c r="U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</row>
    <row r="131" spans="20:57" ht="12.75">
      <c r="T131" s="73"/>
      <c r="U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</row>
    <row r="132" spans="20:57" ht="12.75">
      <c r="T132" s="73"/>
      <c r="U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</row>
    <row r="133" spans="20:57" ht="12.75">
      <c r="T133" s="73"/>
      <c r="U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</row>
    <row r="134" spans="20:57" ht="12.75">
      <c r="T134" s="73"/>
      <c r="U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</row>
    <row r="135" spans="20:57" ht="12.75">
      <c r="T135" s="73"/>
      <c r="U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</row>
    <row r="136" spans="20:57" ht="12.75">
      <c r="T136" s="73"/>
      <c r="U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</row>
    <row r="137" spans="20:57" ht="12.75">
      <c r="T137" s="73"/>
      <c r="U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</row>
    <row r="138" spans="20:57" ht="12.75">
      <c r="T138" s="73"/>
      <c r="U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</row>
    <row r="139" spans="20:57" ht="12.75">
      <c r="T139" s="73"/>
      <c r="U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</row>
    <row r="140" spans="20:57" ht="12.75">
      <c r="T140" s="73"/>
      <c r="U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</row>
    <row r="141" spans="20:57" ht="12.75">
      <c r="T141" s="73"/>
      <c r="U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</row>
    <row r="142" spans="20:57" ht="12.75">
      <c r="T142" s="73"/>
      <c r="U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</row>
    <row r="143" spans="20:57" ht="12.75">
      <c r="T143" s="73"/>
      <c r="U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</row>
    <row r="144" spans="20:57" ht="12.75">
      <c r="T144" s="73"/>
      <c r="U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</row>
    <row r="145" spans="20:57" ht="12.75">
      <c r="T145" s="73"/>
      <c r="U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</row>
    <row r="146" spans="20:57" ht="12.75">
      <c r="T146" s="73"/>
      <c r="U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</row>
    <row r="147" spans="20:57" ht="12.75">
      <c r="T147" s="73"/>
      <c r="U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</row>
    <row r="148" spans="20:57" ht="12.75">
      <c r="T148" s="73"/>
      <c r="U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</row>
    <row r="149" spans="20:57" ht="12.75">
      <c r="T149" s="73"/>
      <c r="U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</row>
    <row r="150" spans="20:57" ht="12.75">
      <c r="T150" s="73"/>
      <c r="U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</row>
    <row r="151" spans="20:41" ht="12.75">
      <c r="T151" s="73"/>
      <c r="U151" s="73"/>
      <c r="AK151" s="73"/>
      <c r="AL151" s="73"/>
      <c r="AM151" s="73"/>
      <c r="AN151" s="73"/>
      <c r="AO151" s="73"/>
    </row>
    <row r="152" spans="20:41" ht="12.75">
      <c r="T152" s="73"/>
      <c r="U152" s="73"/>
      <c r="AK152" s="73"/>
      <c r="AL152" s="73"/>
      <c r="AM152" s="73"/>
      <c r="AN152" s="73"/>
      <c r="AO152" s="73"/>
    </row>
    <row r="153" spans="20:41" ht="12.75">
      <c r="T153" s="73"/>
      <c r="U153" s="73"/>
      <c r="AK153" s="73"/>
      <c r="AL153" s="73"/>
      <c r="AM153" s="73"/>
      <c r="AN153" s="73"/>
      <c r="AO153" s="73"/>
    </row>
    <row r="154" spans="20:41" ht="12.75">
      <c r="T154" s="73"/>
      <c r="U154" s="73"/>
      <c r="AK154" s="73"/>
      <c r="AL154" s="73"/>
      <c r="AM154" s="73"/>
      <c r="AN154" s="73"/>
      <c r="AO154" s="73"/>
    </row>
    <row r="155" spans="20:41" ht="12.75">
      <c r="T155" s="73"/>
      <c r="U155" s="73"/>
      <c r="AK155" s="73"/>
      <c r="AL155" s="73"/>
      <c r="AM155" s="73"/>
      <c r="AN155" s="73"/>
      <c r="AO155" s="73"/>
    </row>
    <row r="156" spans="20:41" ht="12.75">
      <c r="T156" s="73"/>
      <c r="U156" s="73"/>
      <c r="AK156" s="73"/>
      <c r="AL156" s="73"/>
      <c r="AM156" s="73"/>
      <c r="AN156" s="73"/>
      <c r="AO156" s="73"/>
    </row>
    <row r="157" spans="20:41" ht="12.75">
      <c r="T157" s="73"/>
      <c r="U157" s="73"/>
      <c r="AK157" s="73"/>
      <c r="AL157" s="73"/>
      <c r="AM157" s="73"/>
      <c r="AN157" s="73"/>
      <c r="AO157" s="73"/>
    </row>
    <row r="158" spans="20:41" ht="12.75">
      <c r="T158" s="73"/>
      <c r="U158" s="73"/>
      <c r="AK158" s="73"/>
      <c r="AL158" s="73"/>
      <c r="AM158" s="73"/>
      <c r="AN158" s="73"/>
      <c r="AO158" s="73"/>
    </row>
    <row r="159" spans="20:41" ht="12.75">
      <c r="T159" s="73"/>
      <c r="U159" s="73"/>
      <c r="AK159" s="73"/>
      <c r="AL159" s="73"/>
      <c r="AM159" s="73"/>
      <c r="AN159" s="73"/>
      <c r="AO159" s="73"/>
    </row>
    <row r="160" spans="20:41" ht="12.75">
      <c r="T160" s="73"/>
      <c r="U160" s="73"/>
      <c r="AK160" s="73"/>
      <c r="AL160" s="73"/>
      <c r="AM160" s="73"/>
      <c r="AN160" s="73"/>
      <c r="AO160" s="73"/>
    </row>
    <row r="161" spans="20:41" ht="12.75">
      <c r="T161" s="73"/>
      <c r="U161" s="73"/>
      <c r="AK161" s="73"/>
      <c r="AL161" s="73"/>
      <c r="AM161" s="73"/>
      <c r="AN161" s="73"/>
      <c r="AO161" s="73"/>
    </row>
    <row r="162" spans="20:41" ht="12.75">
      <c r="T162" s="73"/>
      <c r="U162" s="73"/>
      <c r="AK162" s="73"/>
      <c r="AL162" s="73"/>
      <c r="AM162" s="73"/>
      <c r="AN162" s="73"/>
      <c r="AO162" s="73"/>
    </row>
    <row r="163" spans="20:41" ht="12.75">
      <c r="T163" s="73"/>
      <c r="U163" s="73"/>
      <c r="AK163" s="73"/>
      <c r="AL163" s="73"/>
      <c r="AM163" s="73"/>
      <c r="AN163" s="73"/>
      <c r="AO163" s="73"/>
    </row>
    <row r="164" spans="20:41" ht="12.75">
      <c r="T164" s="73"/>
      <c r="U164" s="73"/>
      <c r="AK164" s="73"/>
      <c r="AL164" s="73"/>
      <c r="AM164" s="73"/>
      <c r="AN164" s="73"/>
      <c r="AO164" s="73"/>
    </row>
    <row r="165" spans="20:41" ht="12.75">
      <c r="T165" s="73"/>
      <c r="U165" s="73"/>
      <c r="AK165" s="73"/>
      <c r="AL165" s="73"/>
      <c r="AM165" s="73"/>
      <c r="AN165" s="73"/>
      <c r="AO165" s="73"/>
    </row>
    <row r="166" spans="20:41" ht="12.75">
      <c r="T166" s="73"/>
      <c r="U166" s="73"/>
      <c r="AK166" s="73"/>
      <c r="AL166" s="73"/>
      <c r="AM166" s="73"/>
      <c r="AN166" s="73"/>
      <c r="AO166" s="73"/>
    </row>
    <row r="167" spans="20:41" ht="12.75">
      <c r="T167" s="73"/>
      <c r="U167" s="73"/>
      <c r="AK167" s="73"/>
      <c r="AL167" s="73"/>
      <c r="AM167" s="73"/>
      <c r="AN167" s="73"/>
      <c r="AO167" s="73"/>
    </row>
    <row r="168" spans="20:41" ht="12.75">
      <c r="T168" s="73"/>
      <c r="U168" s="73"/>
      <c r="AK168" s="73"/>
      <c r="AL168" s="73"/>
      <c r="AM168" s="73"/>
      <c r="AN168" s="73"/>
      <c r="AO168" s="73"/>
    </row>
    <row r="169" spans="20:41" ht="12.75">
      <c r="T169" s="73"/>
      <c r="U169" s="73"/>
      <c r="AK169" s="73"/>
      <c r="AL169" s="73"/>
      <c r="AM169" s="73"/>
      <c r="AN169" s="73"/>
      <c r="AO169" s="73"/>
    </row>
    <row r="170" spans="20:41" ht="12.75">
      <c r="T170" s="73"/>
      <c r="U170" s="73"/>
      <c r="AK170" s="73"/>
      <c r="AL170" s="73"/>
      <c r="AM170" s="73"/>
      <c r="AN170" s="73"/>
      <c r="AO170" s="73"/>
    </row>
    <row r="171" spans="20:41" ht="12.75">
      <c r="T171" s="73"/>
      <c r="U171" s="73"/>
      <c r="AK171" s="73"/>
      <c r="AL171" s="73"/>
      <c r="AM171" s="73"/>
      <c r="AN171" s="73"/>
      <c r="AO171" s="73"/>
    </row>
    <row r="172" spans="20:41" ht="12.75">
      <c r="T172" s="73"/>
      <c r="U172" s="73"/>
      <c r="AK172" s="73"/>
      <c r="AL172" s="73"/>
      <c r="AM172" s="73"/>
      <c r="AN172" s="73"/>
      <c r="AO172" s="73"/>
    </row>
    <row r="173" spans="20:41" ht="12.75">
      <c r="T173" s="73"/>
      <c r="U173" s="73"/>
      <c r="AK173" s="73"/>
      <c r="AL173" s="73"/>
      <c r="AM173" s="73"/>
      <c r="AN173" s="73"/>
      <c r="AO173" s="73"/>
    </row>
    <row r="174" spans="20:41" ht="12.75">
      <c r="T174" s="73"/>
      <c r="U174" s="73"/>
      <c r="AK174" s="73"/>
      <c r="AL174" s="73"/>
      <c r="AM174" s="73"/>
      <c r="AN174" s="73"/>
      <c r="AO174" s="73"/>
    </row>
    <row r="175" spans="20:41" ht="12.75">
      <c r="T175" s="73"/>
      <c r="U175" s="73"/>
      <c r="AK175" s="73"/>
      <c r="AL175" s="73"/>
      <c r="AM175" s="73"/>
      <c r="AN175" s="73"/>
      <c r="AO175" s="73"/>
    </row>
    <row r="176" spans="20:41" ht="12.75">
      <c r="T176" s="73"/>
      <c r="U176" s="73"/>
      <c r="AK176" s="73"/>
      <c r="AL176" s="73"/>
      <c r="AM176" s="73"/>
      <c r="AN176" s="73"/>
      <c r="AO176" s="73"/>
    </row>
    <row r="177" spans="20:41" ht="12.75">
      <c r="T177" s="73"/>
      <c r="U177" s="73"/>
      <c r="AK177" s="73"/>
      <c r="AL177" s="73"/>
      <c r="AM177" s="73"/>
      <c r="AN177" s="73"/>
      <c r="AO177" s="73"/>
    </row>
    <row r="178" spans="20:41" ht="12.75">
      <c r="T178" s="73"/>
      <c r="U178" s="73"/>
      <c r="AK178" s="73"/>
      <c r="AL178" s="73"/>
      <c r="AM178" s="73"/>
      <c r="AN178" s="73"/>
      <c r="AO178" s="73"/>
    </row>
    <row r="179" spans="20:41" ht="12.75">
      <c r="T179" s="73"/>
      <c r="U179" s="73"/>
      <c r="AK179" s="73"/>
      <c r="AL179" s="73"/>
      <c r="AM179" s="73"/>
      <c r="AN179" s="73"/>
      <c r="AO179" s="73"/>
    </row>
    <row r="180" spans="20:41" ht="12.75">
      <c r="T180" s="73"/>
      <c r="U180" s="73"/>
      <c r="AK180" s="73"/>
      <c r="AL180" s="73"/>
      <c r="AM180" s="73"/>
      <c r="AN180" s="73"/>
      <c r="AO180" s="73"/>
    </row>
    <row r="181" spans="20:41" ht="12.75">
      <c r="T181" s="73"/>
      <c r="U181" s="73"/>
      <c r="AK181" s="73"/>
      <c r="AL181" s="73"/>
      <c r="AM181" s="73"/>
      <c r="AN181" s="73"/>
      <c r="AO181" s="73"/>
    </row>
    <row r="182" spans="20:41" ht="12.75">
      <c r="T182" s="73"/>
      <c r="U182" s="73"/>
      <c r="AK182" s="73"/>
      <c r="AL182" s="73"/>
      <c r="AM182" s="73"/>
      <c r="AN182" s="73"/>
      <c r="AO182" s="73"/>
    </row>
    <row r="183" spans="20:41" ht="12.75">
      <c r="T183" s="73"/>
      <c r="U183" s="73"/>
      <c r="AK183" s="73"/>
      <c r="AL183" s="73"/>
      <c r="AM183" s="73"/>
      <c r="AN183" s="73"/>
      <c r="AO183" s="73"/>
    </row>
    <row r="184" spans="20:41" ht="12.75">
      <c r="T184" s="73"/>
      <c r="U184" s="73"/>
      <c r="AK184" s="73"/>
      <c r="AL184" s="73"/>
      <c r="AM184" s="73"/>
      <c r="AN184" s="73"/>
      <c r="AO184" s="73"/>
    </row>
    <row r="185" spans="20:41" ht="12.75">
      <c r="T185" s="73"/>
      <c r="U185" s="73"/>
      <c r="AK185" s="73"/>
      <c r="AL185" s="73"/>
      <c r="AM185" s="73"/>
      <c r="AN185" s="73"/>
      <c r="AO185" s="73"/>
    </row>
    <row r="186" spans="20:41" ht="12.75">
      <c r="T186" s="73"/>
      <c r="U186" s="73"/>
      <c r="AK186" s="73"/>
      <c r="AL186" s="73"/>
      <c r="AM186" s="73"/>
      <c r="AN186" s="73"/>
      <c r="AO186" s="73"/>
    </row>
    <row r="187" spans="20:41" ht="12.75">
      <c r="T187" s="73"/>
      <c r="U187" s="73"/>
      <c r="AK187" s="73"/>
      <c r="AL187" s="73"/>
      <c r="AM187" s="73"/>
      <c r="AN187" s="73"/>
      <c r="AO187" s="73"/>
    </row>
    <row r="188" spans="20:41" ht="12.75">
      <c r="T188" s="73"/>
      <c r="U188" s="73"/>
      <c r="AK188" s="73"/>
      <c r="AL188" s="73"/>
      <c r="AM188" s="73"/>
      <c r="AN188" s="73"/>
      <c r="AO188" s="73"/>
    </row>
    <row r="189" spans="20:41" ht="12.75">
      <c r="T189" s="73"/>
      <c r="U189" s="73"/>
      <c r="AK189" s="73"/>
      <c r="AL189" s="73"/>
      <c r="AM189" s="73"/>
      <c r="AN189" s="73"/>
      <c r="AO189" s="73"/>
    </row>
    <row r="190" spans="20:41" ht="12.75">
      <c r="T190" s="73"/>
      <c r="U190" s="73"/>
      <c r="AK190" s="73"/>
      <c r="AL190" s="73"/>
      <c r="AM190" s="73"/>
      <c r="AN190" s="73"/>
      <c r="AO190" s="73"/>
    </row>
    <row r="191" spans="20:41" ht="12.75">
      <c r="T191" s="73"/>
      <c r="U191" s="73"/>
      <c r="AK191" s="73"/>
      <c r="AL191" s="73"/>
      <c r="AM191" s="73"/>
      <c r="AN191" s="73"/>
      <c r="AO191" s="73"/>
    </row>
    <row r="192" spans="20:41" ht="12.75">
      <c r="T192" s="73"/>
      <c r="U192" s="73"/>
      <c r="AK192" s="73"/>
      <c r="AL192" s="73"/>
      <c r="AM192" s="73"/>
      <c r="AN192" s="73"/>
      <c r="AO192" s="73"/>
    </row>
    <row r="193" spans="20:41" ht="12.75">
      <c r="T193" s="73"/>
      <c r="U193" s="73"/>
      <c r="AK193" s="73"/>
      <c r="AL193" s="73"/>
      <c r="AM193" s="73"/>
      <c r="AN193" s="73"/>
      <c r="AO193" s="73"/>
    </row>
    <row r="194" spans="20:41" ht="12.75">
      <c r="T194" s="73"/>
      <c r="U194" s="73"/>
      <c r="AK194" s="73"/>
      <c r="AL194" s="73"/>
      <c r="AM194" s="73"/>
      <c r="AN194" s="73"/>
      <c r="AO194" s="73"/>
    </row>
    <row r="195" spans="20:41" ht="12.75">
      <c r="T195" s="73"/>
      <c r="U195" s="73"/>
      <c r="AK195" s="73"/>
      <c r="AL195" s="73"/>
      <c r="AM195" s="73"/>
      <c r="AN195" s="73"/>
      <c r="AO195" s="73"/>
    </row>
    <row r="196" spans="20:41" ht="12.75">
      <c r="T196" s="73"/>
      <c r="U196" s="73"/>
      <c r="AK196" s="73"/>
      <c r="AL196" s="73"/>
      <c r="AM196" s="73"/>
      <c r="AN196" s="73"/>
      <c r="AO196" s="73"/>
    </row>
    <row r="197" spans="20:41" ht="12.75">
      <c r="T197" s="73"/>
      <c r="U197" s="73"/>
      <c r="AK197" s="73"/>
      <c r="AL197" s="73"/>
      <c r="AM197" s="73"/>
      <c r="AN197" s="73"/>
      <c r="AO197" s="73"/>
    </row>
    <row r="198" spans="20:41" ht="12.75">
      <c r="T198" s="73"/>
      <c r="U198" s="73"/>
      <c r="AK198" s="73"/>
      <c r="AL198" s="73"/>
      <c r="AM198" s="73"/>
      <c r="AN198" s="73"/>
      <c r="AO198" s="73"/>
    </row>
    <row r="199" spans="20:41" ht="12.75">
      <c r="T199" s="73"/>
      <c r="U199" s="73"/>
      <c r="AK199" s="73"/>
      <c r="AL199" s="73"/>
      <c r="AM199" s="73"/>
      <c r="AN199" s="73"/>
      <c r="AO199" s="73"/>
    </row>
    <row r="200" spans="20:41" ht="12.75">
      <c r="T200" s="73"/>
      <c r="U200" s="73"/>
      <c r="AK200" s="73"/>
      <c r="AL200" s="73"/>
      <c r="AM200" s="73"/>
      <c r="AN200" s="73"/>
      <c r="AO200" s="73"/>
    </row>
    <row r="201" spans="20:41" ht="12.75">
      <c r="T201" s="73"/>
      <c r="U201" s="73"/>
      <c r="AK201" s="73"/>
      <c r="AL201" s="73"/>
      <c r="AM201" s="73"/>
      <c r="AN201" s="73"/>
      <c r="AO201" s="73"/>
    </row>
    <row r="202" spans="20:41" ht="12.75">
      <c r="T202" s="73"/>
      <c r="U202" s="73"/>
      <c r="AK202" s="73"/>
      <c r="AL202" s="73"/>
      <c r="AM202" s="73"/>
      <c r="AN202" s="73"/>
      <c r="AO202" s="73"/>
    </row>
    <row r="203" spans="20:41" ht="12.75">
      <c r="T203" s="73"/>
      <c r="U203" s="73"/>
      <c r="AK203" s="73"/>
      <c r="AL203" s="73"/>
      <c r="AM203" s="73"/>
      <c r="AN203" s="73"/>
      <c r="AO203" s="73"/>
    </row>
    <row r="204" spans="20:41" ht="12.75">
      <c r="T204" s="73"/>
      <c r="U204" s="73"/>
      <c r="AK204" s="73"/>
      <c r="AL204" s="73"/>
      <c r="AM204" s="73"/>
      <c r="AN204" s="73"/>
      <c r="AO204" s="73"/>
    </row>
    <row r="205" spans="20:41" ht="12.75">
      <c r="T205" s="73"/>
      <c r="U205" s="73"/>
      <c r="AK205" s="73"/>
      <c r="AL205" s="73"/>
      <c r="AM205" s="73"/>
      <c r="AN205" s="73"/>
      <c r="AO205" s="73"/>
    </row>
    <row r="206" spans="20:41" ht="12.75">
      <c r="T206" s="73"/>
      <c r="U206" s="73"/>
      <c r="AK206" s="73"/>
      <c r="AL206" s="73"/>
      <c r="AM206" s="73"/>
      <c r="AN206" s="73"/>
      <c r="AO206" s="73"/>
    </row>
    <row r="207" spans="20:41" ht="12.75">
      <c r="T207" s="73"/>
      <c r="U207" s="73"/>
      <c r="AK207" s="73"/>
      <c r="AL207" s="73"/>
      <c r="AM207" s="73"/>
      <c r="AN207" s="73"/>
      <c r="AO207" s="73"/>
    </row>
    <row r="208" spans="20:41" ht="12.75">
      <c r="T208" s="73"/>
      <c r="U208" s="73"/>
      <c r="AK208" s="73"/>
      <c r="AL208" s="73"/>
      <c r="AM208" s="73"/>
      <c r="AN208" s="73"/>
      <c r="AO208" s="73"/>
    </row>
    <row r="209" spans="20:41" ht="12.75">
      <c r="T209" s="73"/>
      <c r="U209" s="73"/>
      <c r="AK209" s="73"/>
      <c r="AL209" s="73"/>
      <c r="AM209" s="73"/>
      <c r="AN209" s="73"/>
      <c r="AO209" s="73"/>
    </row>
    <row r="210" spans="20:41" ht="12.75">
      <c r="T210" s="73"/>
      <c r="U210" s="73"/>
      <c r="AK210" s="73"/>
      <c r="AL210" s="73"/>
      <c r="AM210" s="73"/>
      <c r="AN210" s="73"/>
      <c r="AO210" s="73"/>
    </row>
    <row r="211" spans="20:41" ht="12.75">
      <c r="T211" s="73"/>
      <c r="U211" s="73"/>
      <c r="AK211" s="73"/>
      <c r="AL211" s="73"/>
      <c r="AM211" s="73"/>
      <c r="AN211" s="73"/>
      <c r="AO211" s="73"/>
    </row>
    <row r="212" spans="20:41" ht="12.75">
      <c r="T212" s="73"/>
      <c r="U212" s="73"/>
      <c r="AK212" s="73"/>
      <c r="AL212" s="73"/>
      <c r="AM212" s="73"/>
      <c r="AN212" s="73"/>
      <c r="AO212" s="73"/>
    </row>
    <row r="213" spans="20:41" ht="12.75">
      <c r="T213" s="73"/>
      <c r="U213" s="73"/>
      <c r="AK213" s="73"/>
      <c r="AL213" s="73"/>
      <c r="AM213" s="73"/>
      <c r="AN213" s="73"/>
      <c r="AO213" s="73"/>
    </row>
    <row r="214" spans="20:41" ht="12.75">
      <c r="T214" s="73"/>
      <c r="U214" s="73"/>
      <c r="AK214" s="73"/>
      <c r="AL214" s="73"/>
      <c r="AM214" s="73"/>
      <c r="AN214" s="73"/>
      <c r="AO214" s="73"/>
    </row>
    <row r="215" spans="20:41" ht="12.75">
      <c r="T215" s="73"/>
      <c r="U215" s="73"/>
      <c r="AK215" s="73"/>
      <c r="AL215" s="73"/>
      <c r="AM215" s="73"/>
      <c r="AN215" s="73"/>
      <c r="AO215" s="73"/>
    </row>
    <row r="216" spans="20:41" ht="12.75">
      <c r="T216" s="73"/>
      <c r="U216" s="73"/>
      <c r="AK216" s="73"/>
      <c r="AL216" s="73"/>
      <c r="AM216" s="73"/>
      <c r="AN216" s="73"/>
      <c r="AO216" s="73"/>
    </row>
    <row r="217" spans="20:41" ht="12.75">
      <c r="T217" s="73"/>
      <c r="U217" s="73"/>
      <c r="AK217" s="73"/>
      <c r="AL217" s="73"/>
      <c r="AM217" s="73"/>
      <c r="AN217" s="73"/>
      <c r="AO217" s="73"/>
    </row>
    <row r="218" spans="20:41" ht="12.75">
      <c r="T218" s="73"/>
      <c r="U218" s="73"/>
      <c r="AK218" s="73"/>
      <c r="AL218" s="73"/>
      <c r="AM218" s="73"/>
      <c r="AN218" s="73"/>
      <c r="AO218" s="73"/>
    </row>
    <row r="219" spans="20:41" ht="12.75">
      <c r="T219" s="73"/>
      <c r="U219" s="73"/>
      <c r="AK219" s="73"/>
      <c r="AL219" s="73"/>
      <c r="AM219" s="73"/>
      <c r="AN219" s="73"/>
      <c r="AO219" s="73"/>
    </row>
    <row r="220" spans="20:41" ht="12.75">
      <c r="T220" s="73"/>
      <c r="U220" s="73"/>
      <c r="AK220" s="73"/>
      <c r="AL220" s="73"/>
      <c r="AM220" s="73"/>
      <c r="AN220" s="73"/>
      <c r="AO220" s="73"/>
    </row>
    <row r="221" spans="20:41" ht="12.75">
      <c r="T221" s="73"/>
      <c r="U221" s="73"/>
      <c r="AK221" s="73"/>
      <c r="AL221" s="73"/>
      <c r="AM221" s="73"/>
      <c r="AN221" s="73"/>
      <c r="AO221" s="73"/>
    </row>
    <row r="222" spans="20:41" ht="12.75">
      <c r="T222" s="73"/>
      <c r="U222" s="73"/>
      <c r="AK222" s="73"/>
      <c r="AL222" s="73"/>
      <c r="AM222" s="73"/>
      <c r="AN222" s="73"/>
      <c r="AO222" s="73"/>
    </row>
    <row r="223" spans="20:41" ht="12.75">
      <c r="T223" s="73"/>
      <c r="U223" s="73"/>
      <c r="AK223" s="73"/>
      <c r="AL223" s="73"/>
      <c r="AM223" s="73"/>
      <c r="AN223" s="73"/>
      <c r="AO223" s="73"/>
    </row>
    <row r="224" spans="20:41" ht="12.75">
      <c r="T224" s="73"/>
      <c r="U224" s="73"/>
      <c r="AK224" s="73"/>
      <c r="AL224" s="73"/>
      <c r="AM224" s="73"/>
      <c r="AN224" s="73"/>
      <c r="AO224" s="73"/>
    </row>
    <row r="225" spans="20:41" ht="12.75">
      <c r="T225" s="73"/>
      <c r="U225" s="73"/>
      <c r="AK225" s="73"/>
      <c r="AL225" s="73"/>
      <c r="AM225" s="73"/>
      <c r="AN225" s="73"/>
      <c r="AO225" s="73"/>
    </row>
    <row r="226" spans="20:41" ht="12.75">
      <c r="T226" s="73"/>
      <c r="U226" s="73"/>
      <c r="AK226" s="73"/>
      <c r="AL226" s="73"/>
      <c r="AM226" s="73"/>
      <c r="AN226" s="73"/>
      <c r="AO226" s="73"/>
    </row>
    <row r="227" spans="20:41" ht="12.75">
      <c r="T227" s="73"/>
      <c r="U227" s="73"/>
      <c r="AK227" s="73"/>
      <c r="AL227" s="73"/>
      <c r="AM227" s="73"/>
      <c r="AN227" s="73"/>
      <c r="AO227" s="73"/>
    </row>
    <row r="228" spans="20:41" ht="12.75">
      <c r="T228" s="73"/>
      <c r="U228" s="73"/>
      <c r="AK228" s="73"/>
      <c r="AL228" s="73"/>
      <c r="AM228" s="73"/>
      <c r="AN228" s="73"/>
      <c r="AO228" s="73"/>
    </row>
    <row r="229" spans="20:41" ht="12.75">
      <c r="T229" s="73"/>
      <c r="U229" s="73"/>
      <c r="AK229" s="73"/>
      <c r="AL229" s="73"/>
      <c r="AM229" s="73"/>
      <c r="AN229" s="73"/>
      <c r="AO229" s="73"/>
    </row>
    <row r="230" spans="20:41" ht="12.75">
      <c r="T230" s="73"/>
      <c r="U230" s="73"/>
      <c r="AK230" s="73"/>
      <c r="AL230" s="73"/>
      <c r="AM230" s="73"/>
      <c r="AN230" s="73"/>
      <c r="AO230" s="73"/>
    </row>
    <row r="231" spans="20:41" ht="12.75">
      <c r="T231" s="73"/>
      <c r="U231" s="73"/>
      <c r="AK231" s="73"/>
      <c r="AL231" s="73"/>
      <c r="AM231" s="73"/>
      <c r="AN231" s="73"/>
      <c r="AO231" s="73"/>
    </row>
    <row r="232" spans="20:41" ht="12.75">
      <c r="T232" s="73"/>
      <c r="U232" s="73"/>
      <c r="AK232" s="73"/>
      <c r="AL232" s="73"/>
      <c r="AM232" s="73"/>
      <c r="AN232" s="73"/>
      <c r="AO232" s="73"/>
    </row>
    <row r="233" spans="20:41" ht="12.75">
      <c r="T233" s="73"/>
      <c r="U233" s="73"/>
      <c r="AK233" s="73"/>
      <c r="AL233" s="73"/>
      <c r="AM233" s="73"/>
      <c r="AN233" s="73"/>
      <c r="AO233" s="73"/>
    </row>
    <row r="234" spans="20:41" ht="12.75">
      <c r="T234" s="73"/>
      <c r="U234" s="73"/>
      <c r="AK234" s="73"/>
      <c r="AL234" s="73"/>
      <c r="AM234" s="73"/>
      <c r="AN234" s="73"/>
      <c r="AO234" s="73"/>
    </row>
    <row r="235" spans="20:41" ht="12.75">
      <c r="T235" s="73"/>
      <c r="U235" s="73"/>
      <c r="AK235" s="73"/>
      <c r="AL235" s="73"/>
      <c r="AM235" s="73"/>
      <c r="AN235" s="73"/>
      <c r="AO235" s="73"/>
    </row>
    <row r="236" spans="20:41" ht="12.75">
      <c r="T236" s="73"/>
      <c r="U236" s="73"/>
      <c r="AK236" s="73"/>
      <c r="AL236" s="73"/>
      <c r="AM236" s="73"/>
      <c r="AN236" s="73"/>
      <c r="AO236" s="73"/>
    </row>
    <row r="237" spans="20:41" ht="12.75">
      <c r="T237" s="73"/>
      <c r="U237" s="73"/>
      <c r="AK237" s="73"/>
      <c r="AL237" s="73"/>
      <c r="AM237" s="73"/>
      <c r="AN237" s="73"/>
      <c r="AO237" s="73"/>
    </row>
    <row r="238" spans="20:41" ht="12.75">
      <c r="T238" s="73"/>
      <c r="U238" s="73"/>
      <c r="AK238" s="73"/>
      <c r="AL238" s="73"/>
      <c r="AM238" s="73"/>
      <c r="AN238" s="73"/>
      <c r="AO238" s="73"/>
    </row>
    <row r="239" spans="20:41" ht="12.75">
      <c r="T239" s="73"/>
      <c r="U239" s="73"/>
      <c r="AK239" s="73"/>
      <c r="AL239" s="73"/>
      <c r="AM239" s="73"/>
      <c r="AN239" s="73"/>
      <c r="AO239" s="73"/>
    </row>
    <row r="240" spans="20:41" ht="12.75">
      <c r="T240" s="73"/>
      <c r="U240" s="73"/>
      <c r="AK240" s="73"/>
      <c r="AL240" s="73"/>
      <c r="AM240" s="73"/>
      <c r="AN240" s="73"/>
      <c r="AO240" s="73"/>
    </row>
    <row r="241" spans="20:41" ht="12.75">
      <c r="T241" s="73"/>
      <c r="U241" s="73"/>
      <c r="AK241" s="73"/>
      <c r="AL241" s="73"/>
      <c r="AM241" s="73"/>
      <c r="AN241" s="73"/>
      <c r="AO241" s="73"/>
    </row>
    <row r="242" spans="20:41" ht="12.75">
      <c r="T242" s="73"/>
      <c r="U242" s="73"/>
      <c r="AK242" s="73"/>
      <c r="AL242" s="73"/>
      <c r="AM242" s="73"/>
      <c r="AN242" s="73"/>
      <c r="AO242" s="73"/>
    </row>
    <row r="243" spans="20:41" ht="12.75">
      <c r="T243" s="73"/>
      <c r="U243" s="73"/>
      <c r="AK243" s="73"/>
      <c r="AL243" s="73"/>
      <c r="AM243" s="73"/>
      <c r="AN243" s="73"/>
      <c r="AO243" s="73"/>
    </row>
    <row r="244" spans="20:41" ht="12.75">
      <c r="T244" s="73"/>
      <c r="U244" s="73"/>
      <c r="AK244" s="73"/>
      <c r="AL244" s="73"/>
      <c r="AM244" s="73"/>
      <c r="AN244" s="73"/>
      <c r="AO244" s="73"/>
    </row>
    <row r="245" spans="20:41" ht="12.75">
      <c r="T245" s="73"/>
      <c r="U245" s="73"/>
      <c r="AK245" s="73"/>
      <c r="AL245" s="73"/>
      <c r="AM245" s="73"/>
      <c r="AN245" s="73"/>
      <c r="AO245" s="73"/>
    </row>
    <row r="246" spans="20:41" ht="12.75">
      <c r="T246" s="73"/>
      <c r="U246" s="73"/>
      <c r="AK246" s="73"/>
      <c r="AL246" s="73"/>
      <c r="AM246" s="73"/>
      <c r="AN246" s="73"/>
      <c r="AO246" s="73"/>
    </row>
    <row r="247" spans="20:41" ht="12.75">
      <c r="T247" s="73"/>
      <c r="U247" s="73"/>
      <c r="AK247" s="73"/>
      <c r="AL247" s="73"/>
      <c r="AM247" s="73"/>
      <c r="AN247" s="73"/>
      <c r="AO247" s="73"/>
    </row>
    <row r="248" spans="20:41" ht="12.75">
      <c r="T248" s="73"/>
      <c r="U248" s="73"/>
      <c r="AK248" s="73"/>
      <c r="AL248" s="73"/>
      <c r="AM248" s="73"/>
      <c r="AN248" s="73"/>
      <c r="AO248" s="73"/>
    </row>
    <row r="249" spans="20:41" ht="12.75">
      <c r="T249" s="73"/>
      <c r="U249" s="73"/>
      <c r="AK249" s="73"/>
      <c r="AL249" s="73"/>
      <c r="AM249" s="73"/>
      <c r="AN249" s="73"/>
      <c r="AO249" s="73"/>
    </row>
    <row r="250" spans="20:41" ht="12.75">
      <c r="T250" s="73"/>
      <c r="U250" s="73"/>
      <c r="AK250" s="73"/>
      <c r="AL250" s="73"/>
      <c r="AM250" s="73"/>
      <c r="AN250" s="73"/>
      <c r="AO250" s="73"/>
    </row>
    <row r="251" spans="20:41" ht="12.75">
      <c r="T251" s="73"/>
      <c r="U251" s="73"/>
      <c r="AK251" s="73"/>
      <c r="AL251" s="73"/>
      <c r="AM251" s="73"/>
      <c r="AN251" s="73"/>
      <c r="AO251" s="73"/>
    </row>
    <row r="252" spans="20:41" ht="12.75">
      <c r="T252" s="73"/>
      <c r="U252" s="73"/>
      <c r="AK252" s="73"/>
      <c r="AL252" s="73"/>
      <c r="AM252" s="73"/>
      <c r="AN252" s="73"/>
      <c r="AO252" s="73"/>
    </row>
    <row r="253" spans="20:41" ht="12.75">
      <c r="T253" s="73"/>
      <c r="U253" s="73"/>
      <c r="AK253" s="73"/>
      <c r="AL253" s="73"/>
      <c r="AM253" s="73"/>
      <c r="AN253" s="73"/>
      <c r="AO253" s="73"/>
    </row>
    <row r="254" spans="20:41" ht="12.75">
      <c r="T254" s="73"/>
      <c r="U254" s="73"/>
      <c r="AK254" s="73"/>
      <c r="AL254" s="73"/>
      <c r="AM254" s="73"/>
      <c r="AN254" s="73"/>
      <c r="AO254" s="73"/>
    </row>
    <row r="255" spans="20:41" ht="12.75">
      <c r="T255" s="73"/>
      <c r="U255" s="73"/>
      <c r="AK255" s="73"/>
      <c r="AL255" s="73"/>
      <c r="AM255" s="73"/>
      <c r="AN255" s="73"/>
      <c r="AO255" s="73"/>
    </row>
    <row r="256" spans="20:41" ht="12.75">
      <c r="T256" s="73"/>
      <c r="U256" s="73"/>
      <c r="AK256" s="73"/>
      <c r="AL256" s="73"/>
      <c r="AM256" s="73"/>
      <c r="AN256" s="73"/>
      <c r="AO256" s="73"/>
    </row>
    <row r="257" spans="20:41" ht="12.75">
      <c r="T257" s="73"/>
      <c r="U257" s="73"/>
      <c r="AK257" s="73"/>
      <c r="AL257" s="73"/>
      <c r="AM257" s="73"/>
      <c r="AN257" s="73"/>
      <c r="AO257" s="73"/>
    </row>
    <row r="258" spans="20:41" ht="12.75">
      <c r="T258" s="73"/>
      <c r="U258" s="73"/>
      <c r="AK258" s="73"/>
      <c r="AL258" s="73"/>
      <c r="AM258" s="73"/>
      <c r="AN258" s="73"/>
      <c r="AO258" s="73"/>
    </row>
    <row r="259" spans="20:41" ht="12.75">
      <c r="T259" s="73"/>
      <c r="U259" s="73"/>
      <c r="AK259" s="73"/>
      <c r="AL259" s="73"/>
      <c r="AM259" s="73"/>
      <c r="AN259" s="73"/>
      <c r="AO259" s="73"/>
    </row>
    <row r="260" spans="20:41" ht="12.75">
      <c r="T260" s="73"/>
      <c r="U260" s="73"/>
      <c r="AK260" s="73"/>
      <c r="AL260" s="73"/>
      <c r="AM260" s="73"/>
      <c r="AN260" s="73"/>
      <c r="AO260" s="73"/>
    </row>
    <row r="261" spans="20:41" ht="12.75">
      <c r="T261" s="73"/>
      <c r="U261" s="73"/>
      <c r="AK261" s="73"/>
      <c r="AL261" s="73"/>
      <c r="AM261" s="73"/>
      <c r="AN261" s="73"/>
      <c r="AO261" s="73"/>
    </row>
    <row r="262" spans="20:41" ht="12.75">
      <c r="T262" s="73"/>
      <c r="U262" s="73"/>
      <c r="AK262" s="73"/>
      <c r="AL262" s="73"/>
      <c r="AM262" s="73"/>
      <c r="AN262" s="73"/>
      <c r="AO262" s="73"/>
    </row>
    <row r="263" spans="20:41" ht="12.75">
      <c r="T263" s="73"/>
      <c r="U263" s="73"/>
      <c r="AK263" s="73"/>
      <c r="AL263" s="73"/>
      <c r="AM263" s="73"/>
      <c r="AN263" s="73"/>
      <c r="AO263" s="73"/>
    </row>
    <row r="264" spans="20:41" ht="12.75">
      <c r="T264" s="73"/>
      <c r="U264" s="73"/>
      <c r="AK264" s="73"/>
      <c r="AL264" s="73"/>
      <c r="AM264" s="73"/>
      <c r="AN264" s="73"/>
      <c r="AO264" s="73"/>
    </row>
    <row r="265" spans="20:41" ht="12.75">
      <c r="T265" s="73"/>
      <c r="U265" s="73"/>
      <c r="AK265" s="73"/>
      <c r="AL265" s="73"/>
      <c r="AM265" s="73"/>
      <c r="AN265" s="73"/>
      <c r="AO265" s="73"/>
    </row>
    <row r="266" spans="20:41" ht="12.75">
      <c r="T266" s="73"/>
      <c r="U266" s="73"/>
      <c r="AK266" s="73"/>
      <c r="AL266" s="73"/>
      <c r="AM266" s="73"/>
      <c r="AN266" s="73"/>
      <c r="AO266" s="73"/>
    </row>
    <row r="267" spans="20:41" ht="12.75">
      <c r="T267" s="73"/>
      <c r="U267" s="73"/>
      <c r="AK267" s="73"/>
      <c r="AL267" s="73"/>
      <c r="AM267" s="73"/>
      <c r="AN267" s="73"/>
      <c r="AO267" s="73"/>
    </row>
    <row r="268" spans="20:41" ht="12.75">
      <c r="T268" s="73"/>
      <c r="U268" s="73"/>
      <c r="AK268" s="73"/>
      <c r="AL268" s="73"/>
      <c r="AM268" s="73"/>
      <c r="AN268" s="73"/>
      <c r="AO268" s="73"/>
    </row>
    <row r="269" spans="20:41" ht="12.75">
      <c r="T269" s="73"/>
      <c r="U269" s="73"/>
      <c r="AK269" s="73"/>
      <c r="AL269" s="73"/>
      <c r="AM269" s="73"/>
      <c r="AN269" s="73"/>
      <c r="AO269" s="73"/>
    </row>
    <row r="270" spans="20:41" ht="12.75">
      <c r="T270" s="73"/>
      <c r="U270" s="73"/>
      <c r="AK270" s="73"/>
      <c r="AL270" s="73"/>
      <c r="AM270" s="73"/>
      <c r="AN270" s="73"/>
      <c r="AO270" s="73"/>
    </row>
    <row r="271" spans="20:41" ht="12.75">
      <c r="T271" s="73"/>
      <c r="U271" s="73"/>
      <c r="AK271" s="73"/>
      <c r="AL271" s="73"/>
      <c r="AM271" s="73"/>
      <c r="AN271" s="73"/>
      <c r="AO271" s="73"/>
    </row>
    <row r="272" spans="20:41" ht="12.75">
      <c r="T272" s="73"/>
      <c r="U272" s="73"/>
      <c r="AK272" s="73"/>
      <c r="AL272" s="73"/>
      <c r="AM272" s="73"/>
      <c r="AN272" s="73"/>
      <c r="AO272" s="73"/>
    </row>
    <row r="273" spans="20:41" ht="12.75">
      <c r="T273" s="73"/>
      <c r="U273" s="73"/>
      <c r="AK273" s="73"/>
      <c r="AL273" s="73"/>
      <c r="AM273" s="73"/>
      <c r="AN273" s="73"/>
      <c r="AO273" s="73"/>
    </row>
    <row r="274" spans="20:41" ht="12.75">
      <c r="T274" s="73"/>
      <c r="U274" s="73"/>
      <c r="AK274" s="73"/>
      <c r="AL274" s="73"/>
      <c r="AM274" s="73"/>
      <c r="AN274" s="73"/>
      <c r="AO274" s="73"/>
    </row>
    <row r="275" spans="20:41" ht="12.75">
      <c r="T275" s="73"/>
      <c r="U275" s="73"/>
      <c r="AK275" s="73"/>
      <c r="AL275" s="73"/>
      <c r="AM275" s="73"/>
      <c r="AN275" s="73"/>
      <c r="AO275" s="73"/>
    </row>
    <row r="276" spans="20:41" ht="12.75">
      <c r="T276" s="73"/>
      <c r="U276" s="73"/>
      <c r="AK276" s="73"/>
      <c r="AL276" s="73"/>
      <c r="AM276" s="73"/>
      <c r="AN276" s="73"/>
      <c r="AO276" s="73"/>
    </row>
    <row r="277" spans="20:41" ht="12.75">
      <c r="T277" s="73"/>
      <c r="U277" s="73"/>
      <c r="AK277" s="73"/>
      <c r="AL277" s="73"/>
      <c r="AM277" s="73"/>
      <c r="AN277" s="73"/>
      <c r="AO277" s="73"/>
    </row>
    <row r="278" spans="20:41" ht="12.75">
      <c r="T278" s="73"/>
      <c r="U278" s="73"/>
      <c r="AK278" s="73"/>
      <c r="AL278" s="73"/>
      <c r="AM278" s="73"/>
      <c r="AN278" s="73"/>
      <c r="AO278" s="73"/>
    </row>
    <row r="279" spans="20:41" ht="12.75">
      <c r="T279" s="73"/>
      <c r="U279" s="73"/>
      <c r="AK279" s="73"/>
      <c r="AL279" s="73"/>
      <c r="AM279" s="73"/>
      <c r="AN279" s="73"/>
      <c r="AO279" s="73"/>
    </row>
    <row r="280" spans="20:41" ht="12.75">
      <c r="T280" s="73"/>
      <c r="U280" s="73"/>
      <c r="AK280" s="73"/>
      <c r="AL280" s="73"/>
      <c r="AM280" s="73"/>
      <c r="AN280" s="73"/>
      <c r="AO280" s="73"/>
    </row>
    <row r="281" spans="20:41" ht="12.75">
      <c r="T281" s="73"/>
      <c r="U281" s="73"/>
      <c r="AK281" s="73"/>
      <c r="AL281" s="73"/>
      <c r="AM281" s="73"/>
      <c r="AN281" s="73"/>
      <c r="AO281" s="73"/>
    </row>
    <row r="282" spans="20:41" ht="12.75">
      <c r="T282" s="73"/>
      <c r="U282" s="73"/>
      <c r="AK282" s="73"/>
      <c r="AL282" s="73"/>
      <c r="AM282" s="73"/>
      <c r="AN282" s="73"/>
      <c r="AO282" s="73"/>
    </row>
    <row r="283" spans="20:41" ht="12.75">
      <c r="T283" s="73"/>
      <c r="U283" s="73"/>
      <c r="AK283" s="73"/>
      <c r="AL283" s="73"/>
      <c r="AM283" s="73"/>
      <c r="AN283" s="73"/>
      <c r="AO283" s="73"/>
    </row>
    <row r="284" spans="20:41" ht="12.75">
      <c r="T284" s="73"/>
      <c r="U284" s="73"/>
      <c r="AK284" s="73"/>
      <c r="AL284" s="73"/>
      <c r="AM284" s="73"/>
      <c r="AN284" s="73"/>
      <c r="AO284" s="73"/>
    </row>
    <row r="285" spans="20:41" ht="12.75">
      <c r="T285" s="73"/>
      <c r="U285" s="73"/>
      <c r="AK285" s="73"/>
      <c r="AL285" s="73"/>
      <c r="AM285" s="73"/>
      <c r="AN285" s="73"/>
      <c r="AO285" s="73"/>
    </row>
    <row r="286" spans="20:41" ht="12.75">
      <c r="T286" s="73"/>
      <c r="U286" s="73"/>
      <c r="AK286" s="73"/>
      <c r="AL286" s="73"/>
      <c r="AM286" s="73"/>
      <c r="AN286" s="73"/>
      <c r="AO286" s="73"/>
    </row>
    <row r="287" spans="20:41" ht="12.75">
      <c r="T287" s="73"/>
      <c r="U287" s="73"/>
      <c r="AK287" s="73"/>
      <c r="AL287" s="73"/>
      <c r="AM287" s="73"/>
      <c r="AN287" s="73"/>
      <c r="AO287" s="73"/>
    </row>
    <row r="288" spans="20:41" ht="12.75">
      <c r="T288" s="73"/>
      <c r="U288" s="73"/>
      <c r="AK288" s="73"/>
      <c r="AL288" s="73"/>
      <c r="AM288" s="73"/>
      <c r="AN288" s="73"/>
      <c r="AO288" s="73"/>
    </row>
    <row r="289" spans="20:41" ht="12.75">
      <c r="T289" s="73"/>
      <c r="U289" s="73"/>
      <c r="AK289" s="73"/>
      <c r="AL289" s="73"/>
      <c r="AM289" s="73"/>
      <c r="AN289" s="73"/>
      <c r="AO289" s="73"/>
    </row>
    <row r="290" spans="20:41" ht="12.75">
      <c r="T290" s="73"/>
      <c r="U290" s="73"/>
      <c r="AK290" s="73"/>
      <c r="AL290" s="73"/>
      <c r="AM290" s="73"/>
      <c r="AN290" s="73"/>
      <c r="AO290" s="73"/>
    </row>
    <row r="291" spans="20:41" ht="12.75">
      <c r="T291" s="73"/>
      <c r="U291" s="73"/>
      <c r="AK291" s="73"/>
      <c r="AL291" s="73"/>
      <c r="AM291" s="73"/>
      <c r="AN291" s="73"/>
      <c r="AO291" s="73"/>
    </row>
    <row r="292" spans="20:41" ht="12.75">
      <c r="T292" s="73"/>
      <c r="U292" s="73"/>
      <c r="AK292" s="73"/>
      <c r="AL292" s="73"/>
      <c r="AM292" s="73"/>
      <c r="AN292" s="73"/>
      <c r="AO292" s="73"/>
    </row>
    <row r="293" spans="20:41" ht="12.75">
      <c r="T293" s="73"/>
      <c r="U293" s="73"/>
      <c r="AK293" s="73"/>
      <c r="AL293" s="73"/>
      <c r="AM293" s="73"/>
      <c r="AN293" s="73"/>
      <c r="AO293" s="73"/>
    </row>
    <row r="294" spans="20:41" ht="12.75">
      <c r="T294" s="73"/>
      <c r="U294" s="73"/>
      <c r="AK294" s="73"/>
      <c r="AL294" s="73"/>
      <c r="AM294" s="73"/>
      <c r="AN294" s="73"/>
      <c r="AO294" s="73"/>
    </row>
    <row r="295" spans="20:41" ht="12.75">
      <c r="T295" s="73"/>
      <c r="U295" s="73"/>
      <c r="AK295" s="73"/>
      <c r="AL295" s="73"/>
      <c r="AM295" s="73"/>
      <c r="AN295" s="73"/>
      <c r="AO295" s="73"/>
    </row>
    <row r="296" spans="20:41" ht="12.75">
      <c r="T296" s="73"/>
      <c r="U296" s="73"/>
      <c r="AK296" s="73"/>
      <c r="AL296" s="73"/>
      <c r="AM296" s="73"/>
      <c r="AN296" s="73"/>
      <c r="AO296" s="73"/>
    </row>
    <row r="297" spans="20:41" ht="12.75">
      <c r="T297" s="73"/>
      <c r="U297" s="73"/>
      <c r="AK297" s="73"/>
      <c r="AL297" s="73"/>
      <c r="AM297" s="73"/>
      <c r="AN297" s="73"/>
      <c r="AO297" s="73"/>
    </row>
    <row r="298" spans="20:41" ht="12.75">
      <c r="T298" s="73"/>
      <c r="U298" s="73"/>
      <c r="AK298" s="73"/>
      <c r="AL298" s="73"/>
      <c r="AM298" s="73"/>
      <c r="AN298" s="73"/>
      <c r="AO298" s="73"/>
    </row>
    <row r="299" spans="20:41" ht="12.75">
      <c r="T299" s="73"/>
      <c r="U299" s="73"/>
      <c r="AK299" s="73"/>
      <c r="AL299" s="73"/>
      <c r="AM299" s="73"/>
      <c r="AN299" s="73"/>
      <c r="AO299" s="73"/>
    </row>
    <row r="300" spans="20:41" ht="12.75">
      <c r="T300" s="73"/>
      <c r="U300" s="73"/>
      <c r="AK300" s="73"/>
      <c r="AL300" s="73"/>
      <c r="AM300" s="73"/>
      <c r="AN300" s="73"/>
      <c r="AO300" s="73"/>
    </row>
    <row r="301" spans="20:41" ht="12.75">
      <c r="T301" s="73"/>
      <c r="U301" s="73"/>
      <c r="AK301" s="73"/>
      <c r="AL301" s="73"/>
      <c r="AM301" s="73"/>
      <c r="AN301" s="73"/>
      <c r="AO301" s="73"/>
    </row>
    <row r="302" spans="20:41" ht="12.75">
      <c r="T302" s="73"/>
      <c r="U302" s="73"/>
      <c r="AK302" s="73"/>
      <c r="AL302" s="73"/>
      <c r="AM302" s="73"/>
      <c r="AN302" s="73"/>
      <c r="AO302" s="73"/>
    </row>
    <row r="303" spans="20:41" ht="12.75">
      <c r="T303" s="73"/>
      <c r="U303" s="73"/>
      <c r="AK303" s="73"/>
      <c r="AL303" s="73"/>
      <c r="AM303" s="73"/>
      <c r="AN303" s="73"/>
      <c r="AO303" s="73"/>
    </row>
    <row r="304" spans="20:41" ht="12.75">
      <c r="T304" s="73"/>
      <c r="U304" s="73"/>
      <c r="AK304" s="73"/>
      <c r="AL304" s="73"/>
      <c r="AM304" s="73"/>
      <c r="AN304" s="73"/>
      <c r="AO304" s="73"/>
    </row>
    <row r="305" spans="20:41" ht="12.75">
      <c r="T305" s="73"/>
      <c r="U305" s="73"/>
      <c r="AK305" s="73"/>
      <c r="AL305" s="73"/>
      <c r="AM305" s="73"/>
      <c r="AN305" s="73"/>
      <c r="AO305" s="73"/>
    </row>
    <row r="306" spans="20:41" ht="12.75">
      <c r="T306" s="73"/>
      <c r="U306" s="73"/>
      <c r="AK306" s="73"/>
      <c r="AL306" s="73"/>
      <c r="AM306" s="73"/>
      <c r="AN306" s="73"/>
      <c r="AO306" s="73"/>
    </row>
    <row r="307" spans="20:41" ht="12.75">
      <c r="T307" s="73"/>
      <c r="U307" s="73"/>
      <c r="AK307" s="73"/>
      <c r="AL307" s="73"/>
      <c r="AM307" s="73"/>
      <c r="AN307" s="73"/>
      <c r="AO307" s="73"/>
    </row>
    <row r="308" spans="20:41" ht="12.75">
      <c r="T308" s="73"/>
      <c r="U308" s="73"/>
      <c r="AK308" s="73"/>
      <c r="AL308" s="73"/>
      <c r="AM308" s="73"/>
      <c r="AN308" s="73"/>
      <c r="AO308" s="73"/>
    </row>
    <row r="309" spans="20:41" ht="12.75">
      <c r="T309" s="73"/>
      <c r="U309" s="73"/>
      <c r="AK309" s="73"/>
      <c r="AL309" s="73"/>
      <c r="AM309" s="73"/>
      <c r="AN309" s="73"/>
      <c r="AO309" s="73"/>
    </row>
    <row r="310" spans="20:41" ht="12.75">
      <c r="T310" s="73"/>
      <c r="U310" s="73"/>
      <c r="AK310" s="73"/>
      <c r="AL310" s="73"/>
      <c r="AM310" s="73"/>
      <c r="AN310" s="73"/>
      <c r="AO310" s="73"/>
    </row>
    <row r="311" spans="20:41" ht="12.75">
      <c r="T311" s="73"/>
      <c r="U311" s="73"/>
      <c r="AK311" s="73"/>
      <c r="AL311" s="73"/>
      <c r="AM311" s="73"/>
      <c r="AN311" s="73"/>
      <c r="AO311" s="73"/>
    </row>
    <row r="312" spans="20:41" ht="12.75">
      <c r="T312" s="73"/>
      <c r="U312" s="73"/>
      <c r="AK312" s="73"/>
      <c r="AL312" s="73"/>
      <c r="AM312" s="73"/>
      <c r="AN312" s="73"/>
      <c r="AO312" s="73"/>
    </row>
    <row r="313" spans="20:41" ht="12.75">
      <c r="T313" s="73"/>
      <c r="U313" s="73"/>
      <c r="AK313" s="73"/>
      <c r="AL313" s="73"/>
      <c r="AM313" s="73"/>
      <c r="AN313" s="73"/>
      <c r="AO313" s="73"/>
    </row>
    <row r="314" spans="20:41" ht="12.75">
      <c r="T314" s="73"/>
      <c r="U314" s="73"/>
      <c r="AK314" s="73"/>
      <c r="AL314" s="73"/>
      <c r="AM314" s="73"/>
      <c r="AN314" s="73"/>
      <c r="AO314" s="73"/>
    </row>
    <row r="315" spans="20:41" ht="12.75">
      <c r="T315" s="73"/>
      <c r="U315" s="73"/>
      <c r="AK315" s="73"/>
      <c r="AL315" s="73"/>
      <c r="AM315" s="73"/>
      <c r="AN315" s="73"/>
      <c r="AO315" s="73"/>
    </row>
    <row r="316" spans="20:41" ht="12.75">
      <c r="T316" s="73"/>
      <c r="U316" s="73"/>
      <c r="AK316" s="73"/>
      <c r="AL316" s="73"/>
      <c r="AM316" s="73"/>
      <c r="AN316" s="73"/>
      <c r="AO316" s="73"/>
    </row>
    <row r="317" spans="20:41" ht="12.75">
      <c r="T317" s="73"/>
      <c r="U317" s="73"/>
      <c r="AK317" s="73"/>
      <c r="AL317" s="73"/>
      <c r="AM317" s="73"/>
      <c r="AN317" s="73"/>
      <c r="AO317" s="73"/>
    </row>
    <row r="318" spans="20:41" ht="12.75">
      <c r="T318" s="73"/>
      <c r="U318" s="73"/>
      <c r="AK318" s="73"/>
      <c r="AL318" s="73"/>
      <c r="AM318" s="73"/>
      <c r="AN318" s="73"/>
      <c r="AO318" s="73"/>
    </row>
    <row r="319" spans="20:41" ht="12.75">
      <c r="T319" s="73"/>
      <c r="U319" s="73"/>
      <c r="AK319" s="73"/>
      <c r="AL319" s="73"/>
      <c r="AM319" s="73"/>
      <c r="AN319" s="73"/>
      <c r="AO319" s="73"/>
    </row>
    <row r="320" spans="20:41" ht="12.75">
      <c r="T320" s="73"/>
      <c r="U320" s="73"/>
      <c r="AK320" s="73"/>
      <c r="AL320" s="73"/>
      <c r="AM320" s="73"/>
      <c r="AN320" s="73"/>
      <c r="AO320" s="73"/>
    </row>
    <row r="321" spans="20:41" ht="12.75">
      <c r="T321" s="73"/>
      <c r="U321" s="73"/>
      <c r="AK321" s="73"/>
      <c r="AL321" s="73"/>
      <c r="AM321" s="73"/>
      <c r="AN321" s="73"/>
      <c r="AO321" s="73"/>
    </row>
    <row r="322" spans="20:41" ht="12.75">
      <c r="T322" s="73"/>
      <c r="U322" s="73"/>
      <c r="AK322" s="73"/>
      <c r="AL322" s="73"/>
      <c r="AM322" s="73"/>
      <c r="AN322" s="73"/>
      <c r="AO322" s="73"/>
    </row>
    <row r="323" spans="20:41" ht="12.75">
      <c r="T323" s="73"/>
      <c r="U323" s="73"/>
      <c r="AK323" s="73"/>
      <c r="AL323" s="73"/>
      <c r="AM323" s="73"/>
      <c r="AN323" s="73"/>
      <c r="AO323" s="73"/>
    </row>
    <row r="324" spans="20:41" ht="12.75">
      <c r="T324" s="73"/>
      <c r="U324" s="73"/>
      <c r="AK324" s="73"/>
      <c r="AL324" s="73"/>
      <c r="AM324" s="73"/>
      <c r="AN324" s="73"/>
      <c r="AO324" s="73"/>
    </row>
    <row r="325" spans="20:41" ht="12.75">
      <c r="T325" s="73"/>
      <c r="U325" s="73"/>
      <c r="AK325" s="73"/>
      <c r="AL325" s="73"/>
      <c r="AM325" s="73"/>
      <c r="AN325" s="73"/>
      <c r="AO325" s="73"/>
    </row>
    <row r="326" spans="20:41" ht="12.75">
      <c r="T326" s="73"/>
      <c r="U326" s="73"/>
      <c r="AK326" s="73"/>
      <c r="AL326" s="73"/>
      <c r="AM326" s="73"/>
      <c r="AN326" s="73"/>
      <c r="AO326" s="73"/>
    </row>
    <row r="327" spans="20:41" ht="12.75">
      <c r="T327" s="73"/>
      <c r="U327" s="73"/>
      <c r="AK327" s="73"/>
      <c r="AL327" s="73"/>
      <c r="AM327" s="73"/>
      <c r="AN327" s="73"/>
      <c r="AO327" s="73"/>
    </row>
    <row r="328" spans="20:41" ht="12.75">
      <c r="T328" s="73"/>
      <c r="U328" s="73"/>
      <c r="AK328" s="73"/>
      <c r="AL328" s="73"/>
      <c r="AM328" s="73"/>
      <c r="AN328" s="73"/>
      <c r="AO328" s="73"/>
    </row>
    <row r="329" spans="20:41" ht="12.75">
      <c r="T329" s="73"/>
      <c r="U329" s="73"/>
      <c r="AK329" s="73"/>
      <c r="AL329" s="73"/>
      <c r="AM329" s="73"/>
      <c r="AN329" s="73"/>
      <c r="AO329" s="73"/>
    </row>
    <row r="330" spans="20:41" ht="12.75">
      <c r="T330" s="73"/>
      <c r="U330" s="73"/>
      <c r="AK330" s="73"/>
      <c r="AL330" s="73"/>
      <c r="AM330" s="73"/>
      <c r="AN330" s="73"/>
      <c r="AO330" s="73"/>
    </row>
    <row r="331" spans="20:41" ht="12.75">
      <c r="T331" s="73"/>
      <c r="U331" s="73"/>
      <c r="AK331" s="73"/>
      <c r="AL331" s="73"/>
      <c r="AM331" s="73"/>
      <c r="AN331" s="73"/>
      <c r="AO331" s="73"/>
    </row>
    <row r="332" spans="20:41" ht="12.75">
      <c r="T332" s="73"/>
      <c r="U332" s="73"/>
      <c r="AK332" s="73"/>
      <c r="AL332" s="73"/>
      <c r="AM332" s="73"/>
      <c r="AN332" s="73"/>
      <c r="AO332" s="73"/>
    </row>
    <row r="333" spans="20:41" ht="12.75">
      <c r="T333" s="73"/>
      <c r="U333" s="73"/>
      <c r="AK333" s="73"/>
      <c r="AL333" s="73"/>
      <c r="AM333" s="73"/>
      <c r="AN333" s="73"/>
      <c r="AO333" s="73"/>
    </row>
    <row r="334" spans="20:41" ht="12.75">
      <c r="T334" s="73"/>
      <c r="U334" s="73"/>
      <c r="AK334" s="73"/>
      <c r="AL334" s="73"/>
      <c r="AM334" s="73"/>
      <c r="AN334" s="73"/>
      <c r="AO334" s="73"/>
    </row>
    <row r="335" spans="20:41" ht="12.75">
      <c r="T335" s="73"/>
      <c r="U335" s="73"/>
      <c r="AK335" s="73"/>
      <c r="AL335" s="73"/>
      <c r="AM335" s="73"/>
      <c r="AN335" s="73"/>
      <c r="AO335" s="73"/>
    </row>
    <row r="336" spans="20:41" ht="12.75">
      <c r="T336" s="73"/>
      <c r="U336" s="73"/>
      <c r="AK336" s="73"/>
      <c r="AL336" s="73"/>
      <c r="AM336" s="73"/>
      <c r="AN336" s="73"/>
      <c r="AO336" s="73"/>
    </row>
    <row r="337" spans="20:41" ht="12.75">
      <c r="T337" s="73"/>
      <c r="U337" s="73"/>
      <c r="AK337" s="73"/>
      <c r="AL337" s="73"/>
      <c r="AM337" s="73"/>
      <c r="AN337" s="73"/>
      <c r="AO337" s="73"/>
    </row>
    <row r="338" spans="20:41" ht="12.75">
      <c r="T338" s="73"/>
      <c r="U338" s="73"/>
      <c r="AK338" s="73"/>
      <c r="AL338" s="73"/>
      <c r="AM338" s="73"/>
      <c r="AN338" s="73"/>
      <c r="AO338" s="73"/>
    </row>
    <row r="339" spans="20:41" ht="12.75">
      <c r="T339" s="73"/>
      <c r="U339" s="73"/>
      <c r="AK339" s="73"/>
      <c r="AL339" s="73"/>
      <c r="AM339" s="73"/>
      <c r="AN339" s="73"/>
      <c r="AO339" s="73"/>
    </row>
    <row r="340" spans="20:41" ht="12.75">
      <c r="T340" s="73"/>
      <c r="U340" s="73"/>
      <c r="AK340" s="73"/>
      <c r="AL340" s="73"/>
      <c r="AM340" s="73"/>
      <c r="AN340" s="73"/>
      <c r="AO340" s="73"/>
    </row>
    <row r="341" spans="20:41" ht="12.75">
      <c r="T341" s="73"/>
      <c r="U341" s="73"/>
      <c r="AK341" s="73"/>
      <c r="AL341" s="73"/>
      <c r="AM341" s="73"/>
      <c r="AN341" s="73"/>
      <c r="AO341" s="73"/>
    </row>
    <row r="342" spans="20:41" ht="12.75">
      <c r="T342" s="73"/>
      <c r="U342" s="73"/>
      <c r="AK342" s="73"/>
      <c r="AL342" s="73"/>
      <c r="AM342" s="73"/>
      <c r="AN342" s="73"/>
      <c r="AO342" s="73"/>
    </row>
    <row r="343" spans="20:41" ht="12.75">
      <c r="T343" s="73"/>
      <c r="U343" s="73"/>
      <c r="AK343" s="73"/>
      <c r="AL343" s="73"/>
      <c r="AM343" s="73"/>
      <c r="AN343" s="73"/>
      <c r="AO343" s="73"/>
    </row>
    <row r="344" spans="20:41" ht="12.75">
      <c r="T344" s="73"/>
      <c r="U344" s="73"/>
      <c r="AK344" s="73"/>
      <c r="AL344" s="73"/>
      <c r="AM344" s="73"/>
      <c r="AN344" s="73"/>
      <c r="AO344" s="73"/>
    </row>
    <row r="345" spans="20:41" ht="12.75">
      <c r="T345" s="73"/>
      <c r="U345" s="73"/>
      <c r="AK345" s="73"/>
      <c r="AL345" s="73"/>
      <c r="AM345" s="73"/>
      <c r="AN345" s="73"/>
      <c r="AO345" s="73"/>
    </row>
    <row r="346" spans="20:41" ht="12.75">
      <c r="T346" s="73"/>
      <c r="U346" s="73"/>
      <c r="AK346" s="73"/>
      <c r="AL346" s="73"/>
      <c r="AM346" s="73"/>
      <c r="AN346" s="73"/>
      <c r="AO346" s="73"/>
    </row>
    <row r="347" spans="20:41" ht="12.75">
      <c r="T347" s="73"/>
      <c r="U347" s="73"/>
      <c r="AK347" s="73"/>
      <c r="AL347" s="73"/>
      <c r="AM347" s="73"/>
      <c r="AN347" s="73"/>
      <c r="AO347" s="73"/>
    </row>
    <row r="348" spans="20:41" ht="12.75">
      <c r="T348" s="73"/>
      <c r="U348" s="73"/>
      <c r="AK348" s="73"/>
      <c r="AL348" s="73"/>
      <c r="AM348" s="73"/>
      <c r="AN348" s="73"/>
      <c r="AO348" s="73"/>
    </row>
    <row r="349" spans="20:41" ht="12.75">
      <c r="T349" s="73"/>
      <c r="U349" s="73"/>
      <c r="AK349" s="73"/>
      <c r="AL349" s="73"/>
      <c r="AM349" s="73"/>
      <c r="AN349" s="73"/>
      <c r="AO349" s="73"/>
    </row>
    <row r="350" spans="20:41" ht="12.75">
      <c r="T350" s="73"/>
      <c r="U350" s="73"/>
      <c r="AK350" s="73"/>
      <c r="AL350" s="73"/>
      <c r="AM350" s="73"/>
      <c r="AN350" s="73"/>
      <c r="AO350" s="73"/>
    </row>
    <row r="351" spans="20:41" ht="12.75">
      <c r="T351" s="73"/>
      <c r="U351" s="73"/>
      <c r="AK351" s="73"/>
      <c r="AL351" s="73"/>
      <c r="AM351" s="73"/>
      <c r="AN351" s="73"/>
      <c r="AO351" s="73"/>
    </row>
    <row r="352" spans="20:41" ht="12.75">
      <c r="T352" s="73"/>
      <c r="U352" s="73"/>
      <c r="AK352" s="73"/>
      <c r="AL352" s="73"/>
      <c r="AM352" s="73"/>
      <c r="AN352" s="73"/>
      <c r="AO352" s="73"/>
    </row>
    <row r="353" spans="20:41" ht="12.75">
      <c r="T353" s="73"/>
      <c r="U353" s="73"/>
      <c r="AK353" s="73"/>
      <c r="AL353" s="73"/>
      <c r="AM353" s="73"/>
      <c r="AN353" s="73"/>
      <c r="AO353" s="73"/>
    </row>
    <row r="354" spans="20:41" ht="12.75">
      <c r="T354" s="73"/>
      <c r="U354" s="73"/>
      <c r="AK354" s="73"/>
      <c r="AL354" s="73"/>
      <c r="AM354" s="73"/>
      <c r="AN354" s="73"/>
      <c r="AO354" s="73"/>
    </row>
    <row r="355" spans="20:41" ht="12.75">
      <c r="T355" s="73"/>
      <c r="U355" s="73"/>
      <c r="AK355" s="73"/>
      <c r="AL355" s="73"/>
      <c r="AM355" s="73"/>
      <c r="AN355" s="73"/>
      <c r="AO355" s="73"/>
    </row>
    <row r="356" spans="20:41" ht="12.75">
      <c r="T356" s="73"/>
      <c r="U356" s="73"/>
      <c r="AK356" s="73"/>
      <c r="AL356" s="73"/>
      <c r="AM356" s="73"/>
      <c r="AN356" s="73"/>
      <c r="AO356" s="73"/>
    </row>
    <row r="357" spans="20:41" ht="12.75">
      <c r="T357" s="73"/>
      <c r="U357" s="73"/>
      <c r="AK357" s="73"/>
      <c r="AL357" s="73"/>
      <c r="AM357" s="73"/>
      <c r="AN357" s="73"/>
      <c r="AO357" s="73"/>
    </row>
    <row r="358" spans="20:41" ht="12.75">
      <c r="T358" s="73"/>
      <c r="U358" s="73"/>
      <c r="AK358" s="73"/>
      <c r="AL358" s="73"/>
      <c r="AM358" s="73"/>
      <c r="AN358" s="73"/>
      <c r="AO358" s="73"/>
    </row>
    <row r="359" spans="20:41" ht="12.75">
      <c r="T359" s="73"/>
      <c r="U359" s="73"/>
      <c r="AK359" s="73"/>
      <c r="AL359" s="73"/>
      <c r="AM359" s="73"/>
      <c r="AN359" s="73"/>
      <c r="AO359" s="73"/>
    </row>
    <row r="360" spans="20:41" ht="12.75">
      <c r="T360" s="73"/>
      <c r="U360" s="73"/>
      <c r="AK360" s="73"/>
      <c r="AL360" s="73"/>
      <c r="AM360" s="73"/>
      <c r="AN360" s="73"/>
      <c r="AO360" s="73"/>
    </row>
    <row r="361" spans="20:41" ht="12.75">
      <c r="T361" s="73"/>
      <c r="U361" s="73"/>
      <c r="AK361" s="73"/>
      <c r="AL361" s="73"/>
      <c r="AM361" s="73"/>
      <c r="AN361" s="73"/>
      <c r="AO361" s="73"/>
    </row>
    <row r="362" spans="20:41" ht="12.75">
      <c r="T362" s="73"/>
      <c r="U362" s="73"/>
      <c r="AK362" s="73"/>
      <c r="AL362" s="73"/>
      <c r="AM362" s="73"/>
      <c r="AN362" s="73"/>
      <c r="AO362" s="73"/>
    </row>
    <row r="363" spans="20:41" ht="12.75">
      <c r="T363" s="73"/>
      <c r="U363" s="73"/>
      <c r="AK363" s="73"/>
      <c r="AL363" s="73"/>
      <c r="AM363" s="73"/>
      <c r="AN363" s="73"/>
      <c r="AO363" s="73"/>
    </row>
    <row r="364" spans="20:41" ht="12.75">
      <c r="T364" s="73"/>
      <c r="U364" s="73"/>
      <c r="AK364" s="73"/>
      <c r="AL364" s="73"/>
      <c r="AM364" s="73"/>
      <c r="AN364" s="73"/>
      <c r="AO364" s="73"/>
    </row>
    <row r="365" spans="20:41" ht="12.75">
      <c r="T365" s="73"/>
      <c r="U365" s="73"/>
      <c r="AK365" s="73"/>
      <c r="AL365" s="73"/>
      <c r="AM365" s="73"/>
      <c r="AN365" s="73"/>
      <c r="AO365" s="73"/>
    </row>
    <row r="366" spans="20:41" ht="12.75">
      <c r="T366" s="73"/>
      <c r="U366" s="73"/>
      <c r="AK366" s="73"/>
      <c r="AL366" s="73"/>
      <c r="AM366" s="73"/>
      <c r="AN366" s="73"/>
      <c r="AO366" s="73"/>
    </row>
    <row r="367" spans="20:41" ht="12.75">
      <c r="T367" s="73"/>
      <c r="U367" s="73"/>
      <c r="AK367" s="73"/>
      <c r="AL367" s="73"/>
      <c r="AM367" s="73"/>
      <c r="AN367" s="73"/>
      <c r="AO367" s="73"/>
    </row>
    <row r="368" spans="20:41" ht="12.75">
      <c r="T368" s="73"/>
      <c r="U368" s="73"/>
      <c r="AK368" s="73"/>
      <c r="AL368" s="73"/>
      <c r="AM368" s="73"/>
      <c r="AN368" s="73"/>
      <c r="AO368" s="73"/>
    </row>
    <row r="369" spans="20:41" ht="12.75">
      <c r="T369" s="73"/>
      <c r="U369" s="73"/>
      <c r="AK369" s="73"/>
      <c r="AL369" s="73"/>
      <c r="AM369" s="73"/>
      <c r="AN369" s="73"/>
      <c r="AO369" s="73"/>
    </row>
    <row r="370" spans="20:41" ht="12.75">
      <c r="T370" s="73"/>
      <c r="U370" s="73"/>
      <c r="AK370" s="73"/>
      <c r="AL370" s="73"/>
      <c r="AM370" s="73"/>
      <c r="AN370" s="73"/>
      <c r="AO370" s="73"/>
    </row>
    <row r="371" spans="20:41" ht="12.75">
      <c r="T371" s="73"/>
      <c r="U371" s="73"/>
      <c r="AK371" s="73"/>
      <c r="AL371" s="73"/>
      <c r="AM371" s="73"/>
      <c r="AN371" s="73"/>
      <c r="AO371" s="73"/>
    </row>
    <row r="372" spans="20:41" ht="12.75">
      <c r="T372" s="73"/>
      <c r="U372" s="73"/>
      <c r="AK372" s="73"/>
      <c r="AL372" s="73"/>
      <c r="AM372" s="73"/>
      <c r="AN372" s="73"/>
      <c r="AO372" s="73"/>
    </row>
    <row r="373" spans="20:41" ht="12.75">
      <c r="T373" s="73"/>
      <c r="U373" s="73"/>
      <c r="AK373" s="73"/>
      <c r="AL373" s="73"/>
      <c r="AM373" s="73"/>
      <c r="AN373" s="73"/>
      <c r="AO373" s="73"/>
    </row>
    <row r="374" spans="20:41" ht="12.75">
      <c r="T374" s="73"/>
      <c r="U374" s="73"/>
      <c r="AK374" s="73"/>
      <c r="AL374" s="73"/>
      <c r="AM374" s="73"/>
      <c r="AN374" s="73"/>
      <c r="AO374" s="73"/>
    </row>
    <row r="375" spans="20:41" ht="12.75">
      <c r="T375" s="73"/>
      <c r="U375" s="73"/>
      <c r="AK375" s="73"/>
      <c r="AL375" s="73"/>
      <c r="AM375" s="73"/>
      <c r="AN375" s="73"/>
      <c r="AO375" s="73"/>
    </row>
    <row r="376" spans="20:41" ht="12.75">
      <c r="T376" s="73"/>
      <c r="U376" s="73"/>
      <c r="AK376" s="73"/>
      <c r="AL376" s="73"/>
      <c r="AM376" s="73"/>
      <c r="AN376" s="73"/>
      <c r="AO376" s="73"/>
    </row>
    <row r="377" spans="20:41" ht="12.75">
      <c r="T377" s="73"/>
      <c r="U377" s="73"/>
      <c r="AK377" s="73"/>
      <c r="AL377" s="73"/>
      <c r="AM377" s="73"/>
      <c r="AN377" s="73"/>
      <c r="AO377" s="73"/>
    </row>
    <row r="378" spans="20:41" ht="12.75">
      <c r="T378" s="73"/>
      <c r="U378" s="73"/>
      <c r="AK378" s="73"/>
      <c r="AL378" s="73"/>
      <c r="AM378" s="73"/>
      <c r="AN378" s="73"/>
      <c r="AO378" s="73"/>
    </row>
    <row r="379" spans="20:41" ht="12.75">
      <c r="T379" s="73"/>
      <c r="U379" s="73"/>
      <c r="AK379" s="73"/>
      <c r="AL379" s="73"/>
      <c r="AM379" s="73"/>
      <c r="AN379" s="73"/>
      <c r="AO379" s="73"/>
    </row>
    <row r="380" spans="20:41" ht="12.75">
      <c r="T380" s="73"/>
      <c r="U380" s="73"/>
      <c r="AK380" s="73"/>
      <c r="AL380" s="73"/>
      <c r="AM380" s="73"/>
      <c r="AN380" s="73"/>
      <c r="AO380" s="73"/>
    </row>
    <row r="381" spans="20:41" ht="12.75">
      <c r="T381" s="73"/>
      <c r="U381" s="73"/>
      <c r="AK381" s="73"/>
      <c r="AL381" s="73"/>
      <c r="AM381" s="73"/>
      <c r="AN381" s="73"/>
      <c r="AO381" s="73"/>
    </row>
    <row r="382" spans="20:41" ht="12.75">
      <c r="T382" s="73"/>
      <c r="U382" s="73"/>
      <c r="AK382" s="73"/>
      <c r="AL382" s="73"/>
      <c r="AM382" s="73"/>
      <c r="AN382" s="73"/>
      <c r="AO382" s="73"/>
    </row>
    <row r="383" spans="20:41" ht="12.75">
      <c r="T383" s="73"/>
      <c r="U383" s="73"/>
      <c r="AK383" s="73"/>
      <c r="AL383" s="73"/>
      <c r="AM383" s="73"/>
      <c r="AN383" s="73"/>
      <c r="AO383" s="73"/>
    </row>
    <row r="384" spans="20:41" ht="12.75">
      <c r="T384" s="73"/>
      <c r="U384" s="73"/>
      <c r="AK384" s="73"/>
      <c r="AL384" s="73"/>
      <c r="AM384" s="73"/>
      <c r="AN384" s="73"/>
      <c r="AO384" s="73"/>
    </row>
    <row r="385" spans="20:41" ht="12.75">
      <c r="T385" s="73"/>
      <c r="U385" s="73"/>
      <c r="AK385" s="73"/>
      <c r="AL385" s="73"/>
      <c r="AM385" s="73"/>
      <c r="AN385" s="73"/>
      <c r="AO385" s="73"/>
    </row>
    <row r="386" spans="20:41" ht="12.75">
      <c r="T386" s="73"/>
      <c r="U386" s="73"/>
      <c r="AK386" s="73"/>
      <c r="AL386" s="73"/>
      <c r="AM386" s="73"/>
      <c r="AN386" s="73"/>
      <c r="AO386" s="73"/>
    </row>
    <row r="387" spans="20:41" ht="12.75">
      <c r="T387" s="73"/>
      <c r="U387" s="73"/>
      <c r="AK387" s="73"/>
      <c r="AL387" s="73"/>
      <c r="AM387" s="73"/>
      <c r="AN387" s="73"/>
      <c r="AO387" s="73"/>
    </row>
    <row r="388" spans="20:41" ht="12.75">
      <c r="T388" s="73"/>
      <c r="U388" s="73"/>
      <c r="AK388" s="73"/>
      <c r="AL388" s="73"/>
      <c r="AM388" s="73"/>
      <c r="AN388" s="73"/>
      <c r="AO388" s="73"/>
    </row>
    <row r="389" spans="20:41" ht="12.75">
      <c r="T389" s="73"/>
      <c r="U389" s="73"/>
      <c r="AK389" s="73"/>
      <c r="AL389" s="73"/>
      <c r="AM389" s="73"/>
      <c r="AN389" s="73"/>
      <c r="AO389" s="73"/>
    </row>
    <row r="390" spans="20:41" ht="12.75">
      <c r="T390" s="73"/>
      <c r="U390" s="73"/>
      <c r="AK390" s="73"/>
      <c r="AL390" s="73"/>
      <c r="AM390" s="73"/>
      <c r="AN390" s="73"/>
      <c r="AO390" s="73"/>
    </row>
    <row r="391" spans="20:41" ht="12.75">
      <c r="T391" s="73"/>
      <c r="U391" s="73"/>
      <c r="AK391" s="73"/>
      <c r="AL391" s="73"/>
      <c r="AM391" s="73"/>
      <c r="AN391" s="73"/>
      <c r="AO391" s="73"/>
    </row>
    <row r="392" spans="20:41" ht="12.75">
      <c r="T392" s="73"/>
      <c r="U392" s="73"/>
      <c r="AK392" s="73"/>
      <c r="AL392" s="73"/>
      <c r="AM392" s="73"/>
      <c r="AN392" s="73"/>
      <c r="AO392" s="73"/>
    </row>
    <row r="393" spans="20:41" ht="12.75">
      <c r="T393" s="73"/>
      <c r="U393" s="73"/>
      <c r="AK393" s="73"/>
      <c r="AL393" s="73"/>
      <c r="AM393" s="73"/>
      <c r="AN393" s="73"/>
      <c r="AO393" s="73"/>
    </row>
    <row r="394" spans="20:41" ht="12.75">
      <c r="T394" s="73"/>
      <c r="U394" s="73"/>
      <c r="AK394" s="73"/>
      <c r="AL394" s="73"/>
      <c r="AM394" s="73"/>
      <c r="AN394" s="73"/>
      <c r="AO394" s="73"/>
    </row>
    <row r="395" spans="20:41" ht="12.75">
      <c r="T395" s="73"/>
      <c r="U395" s="73"/>
      <c r="AK395" s="73"/>
      <c r="AL395" s="73"/>
      <c r="AM395" s="73"/>
      <c r="AN395" s="73"/>
      <c r="AO395" s="73"/>
    </row>
    <row r="396" spans="20:41" ht="12.75">
      <c r="T396" s="73"/>
      <c r="U396" s="73"/>
      <c r="AK396" s="73"/>
      <c r="AL396" s="73"/>
      <c r="AM396" s="73"/>
      <c r="AN396" s="73"/>
      <c r="AO396" s="73"/>
    </row>
    <row r="397" spans="20:41" ht="12.75">
      <c r="T397" s="73"/>
      <c r="U397" s="73"/>
      <c r="AK397" s="73"/>
      <c r="AL397" s="73"/>
      <c r="AM397" s="73"/>
      <c r="AN397" s="73"/>
      <c r="AO397" s="73"/>
    </row>
    <row r="398" spans="20:41" ht="12.75">
      <c r="T398" s="73"/>
      <c r="U398" s="73"/>
      <c r="AK398" s="73"/>
      <c r="AL398" s="73"/>
      <c r="AM398" s="73"/>
      <c r="AN398" s="73"/>
      <c r="AO398" s="73"/>
    </row>
    <row r="399" spans="20:41" ht="12.75">
      <c r="T399" s="73"/>
      <c r="U399" s="73"/>
      <c r="AK399" s="73"/>
      <c r="AL399" s="73"/>
      <c r="AM399" s="73"/>
      <c r="AN399" s="73"/>
      <c r="AO399" s="73"/>
    </row>
    <row r="400" spans="20:41" ht="12.75">
      <c r="T400" s="73"/>
      <c r="U400" s="73"/>
      <c r="AK400" s="73"/>
      <c r="AL400" s="73"/>
      <c r="AM400" s="73"/>
      <c r="AN400" s="73"/>
      <c r="AO400" s="73"/>
    </row>
    <row r="401" spans="20:41" ht="12.75">
      <c r="T401" s="73"/>
      <c r="U401" s="73"/>
      <c r="AK401" s="73"/>
      <c r="AL401" s="73"/>
      <c r="AM401" s="73"/>
      <c r="AN401" s="73"/>
      <c r="AO401" s="73"/>
    </row>
    <row r="402" spans="20:41" ht="12.75">
      <c r="T402" s="73"/>
      <c r="U402" s="73"/>
      <c r="AK402" s="73"/>
      <c r="AL402" s="73"/>
      <c r="AM402" s="73"/>
      <c r="AN402" s="73"/>
      <c r="AO402" s="73"/>
    </row>
    <row r="403" spans="20:41" ht="12.75">
      <c r="T403" s="73"/>
      <c r="U403" s="73"/>
      <c r="AK403" s="73"/>
      <c r="AL403" s="73"/>
      <c r="AM403" s="73"/>
      <c r="AN403" s="73"/>
      <c r="AO403" s="73"/>
    </row>
    <row r="404" spans="20:41" ht="12.75">
      <c r="T404" s="73"/>
      <c r="U404" s="73"/>
      <c r="AK404" s="73"/>
      <c r="AL404" s="73"/>
      <c r="AM404" s="73"/>
      <c r="AN404" s="73"/>
      <c r="AO404" s="73"/>
    </row>
    <row r="405" spans="20:41" ht="12.75">
      <c r="T405" s="73"/>
      <c r="U405" s="73"/>
      <c r="AK405" s="73"/>
      <c r="AL405" s="73"/>
      <c r="AM405" s="73"/>
      <c r="AN405" s="73"/>
      <c r="AO405" s="73"/>
    </row>
    <row r="406" spans="20:41" ht="12.75">
      <c r="T406" s="73"/>
      <c r="U406" s="73"/>
      <c r="AK406" s="73"/>
      <c r="AL406" s="73"/>
      <c r="AM406" s="73"/>
      <c r="AN406" s="73"/>
      <c r="AO406" s="73"/>
    </row>
    <row r="407" spans="20:41" ht="12.75">
      <c r="T407" s="73"/>
      <c r="U407" s="73"/>
      <c r="AK407" s="73"/>
      <c r="AL407" s="73"/>
      <c r="AM407" s="73"/>
      <c r="AN407" s="73"/>
      <c r="AO407" s="73"/>
    </row>
    <row r="408" spans="20:41" ht="12.75">
      <c r="T408" s="73"/>
      <c r="U408" s="73"/>
      <c r="AK408" s="73"/>
      <c r="AL408" s="73"/>
      <c r="AM408" s="73"/>
      <c r="AN408" s="73"/>
      <c r="AO408" s="73"/>
    </row>
    <row r="409" spans="20:41" ht="12.75">
      <c r="T409" s="73"/>
      <c r="U409" s="73"/>
      <c r="AK409" s="73"/>
      <c r="AL409" s="73"/>
      <c r="AM409" s="73"/>
      <c r="AN409" s="73"/>
      <c r="AO409" s="73"/>
    </row>
    <row r="410" spans="20:41" ht="12.75">
      <c r="T410" s="73"/>
      <c r="U410" s="73"/>
      <c r="AK410" s="73"/>
      <c r="AL410" s="73"/>
      <c r="AM410" s="73"/>
      <c r="AN410" s="73"/>
      <c r="AO410" s="73"/>
    </row>
    <row r="411" spans="20:41" ht="12.75">
      <c r="T411" s="73"/>
      <c r="U411" s="73"/>
      <c r="AK411" s="73"/>
      <c r="AL411" s="73"/>
      <c r="AM411" s="73"/>
      <c r="AN411" s="73"/>
      <c r="AO411" s="73"/>
    </row>
    <row r="412" spans="20:41" ht="12.75">
      <c r="T412" s="73"/>
      <c r="U412" s="73"/>
      <c r="AK412" s="73"/>
      <c r="AL412" s="73"/>
      <c r="AM412" s="73"/>
      <c r="AN412" s="73"/>
      <c r="AO412" s="73"/>
    </row>
    <row r="413" spans="20:41" ht="12.75">
      <c r="T413" s="73"/>
      <c r="U413" s="73"/>
      <c r="AK413" s="73"/>
      <c r="AL413" s="73"/>
      <c r="AM413" s="73"/>
      <c r="AN413" s="73"/>
      <c r="AO413" s="73"/>
    </row>
    <row r="414" spans="20:41" ht="12.75">
      <c r="T414" s="73"/>
      <c r="U414" s="73"/>
      <c r="AK414" s="73"/>
      <c r="AL414" s="73"/>
      <c r="AM414" s="73"/>
      <c r="AN414" s="73"/>
      <c r="AO414" s="73"/>
    </row>
    <row r="415" spans="20:41" ht="12.75">
      <c r="T415" s="73"/>
      <c r="U415" s="73"/>
      <c r="AK415" s="73"/>
      <c r="AL415" s="73"/>
      <c r="AM415" s="73"/>
      <c r="AN415" s="73"/>
      <c r="AO415" s="73"/>
    </row>
    <row r="416" spans="20:41" ht="12.75">
      <c r="T416" s="73"/>
      <c r="U416" s="73"/>
      <c r="AK416" s="73"/>
      <c r="AL416" s="73"/>
      <c r="AM416" s="73"/>
      <c r="AN416" s="73"/>
      <c r="AO416" s="73"/>
    </row>
    <row r="417" spans="20:41" ht="12.75">
      <c r="T417" s="73"/>
      <c r="U417" s="73"/>
      <c r="AK417" s="73"/>
      <c r="AL417" s="73"/>
      <c r="AM417" s="73"/>
      <c r="AN417" s="73"/>
      <c r="AO417" s="73"/>
    </row>
    <row r="418" spans="20:41" ht="12.75">
      <c r="T418" s="73"/>
      <c r="U418" s="73"/>
      <c r="AK418" s="73"/>
      <c r="AL418" s="73"/>
      <c r="AM418" s="73"/>
      <c r="AN418" s="73"/>
      <c r="AO418" s="73"/>
    </row>
    <row r="419" spans="20:41" ht="12.75">
      <c r="T419" s="73"/>
      <c r="U419" s="73"/>
      <c r="AK419" s="73"/>
      <c r="AL419" s="73"/>
      <c r="AM419" s="73"/>
      <c r="AN419" s="73"/>
      <c r="AO419" s="73"/>
    </row>
    <row r="420" spans="20:41" ht="12.75">
      <c r="T420" s="73"/>
      <c r="U420" s="73"/>
      <c r="AK420" s="73"/>
      <c r="AL420" s="73"/>
      <c r="AM420" s="73"/>
      <c r="AN420" s="73"/>
      <c r="AO420" s="73"/>
    </row>
    <row r="421" spans="20:41" ht="12.75">
      <c r="T421" s="73"/>
      <c r="U421" s="73"/>
      <c r="AK421" s="73"/>
      <c r="AL421" s="73"/>
      <c r="AM421" s="73"/>
      <c r="AN421" s="73"/>
      <c r="AO421" s="73"/>
    </row>
    <row r="422" spans="20:41" ht="12.75">
      <c r="T422" s="73"/>
      <c r="U422" s="73"/>
      <c r="AK422" s="73"/>
      <c r="AL422" s="73"/>
      <c r="AM422" s="73"/>
      <c r="AN422" s="73"/>
      <c r="AO422" s="73"/>
    </row>
    <row r="423" spans="20:41" ht="12.75">
      <c r="T423" s="73"/>
      <c r="U423" s="73"/>
      <c r="AK423" s="73"/>
      <c r="AL423" s="73"/>
      <c r="AM423" s="73"/>
      <c r="AN423" s="73"/>
      <c r="AO423" s="73"/>
    </row>
    <row r="424" spans="20:41" ht="12.75">
      <c r="T424" s="73"/>
      <c r="U424" s="73"/>
      <c r="AK424" s="73"/>
      <c r="AL424" s="73"/>
      <c r="AM424" s="73"/>
      <c r="AN424" s="73"/>
      <c r="AO424" s="73"/>
    </row>
    <row r="425" spans="20:41" ht="12.75">
      <c r="T425" s="73"/>
      <c r="U425" s="73"/>
      <c r="AK425" s="73"/>
      <c r="AL425" s="73"/>
      <c r="AM425" s="73"/>
      <c r="AN425" s="73"/>
      <c r="AO425" s="73"/>
    </row>
    <row r="426" spans="20:41" ht="12.75">
      <c r="T426" s="73"/>
      <c r="U426" s="73"/>
      <c r="AK426" s="73"/>
      <c r="AL426" s="73"/>
      <c r="AM426" s="73"/>
      <c r="AN426" s="73"/>
      <c r="AO426" s="73"/>
    </row>
    <row r="427" spans="20:41" ht="12.75">
      <c r="T427" s="73"/>
      <c r="U427" s="73"/>
      <c r="AK427" s="73"/>
      <c r="AL427" s="73"/>
      <c r="AM427" s="73"/>
      <c r="AN427" s="73"/>
      <c r="AO427" s="73"/>
    </row>
    <row r="428" spans="20:41" ht="12.75">
      <c r="T428" s="73"/>
      <c r="U428" s="73"/>
      <c r="AK428" s="73"/>
      <c r="AL428" s="73"/>
      <c r="AM428" s="73"/>
      <c r="AN428" s="73"/>
      <c r="AO428" s="73"/>
    </row>
    <row r="429" spans="20:41" ht="12.75">
      <c r="T429" s="73"/>
      <c r="U429" s="73"/>
      <c r="AK429" s="73"/>
      <c r="AL429" s="73"/>
      <c r="AM429" s="73"/>
      <c r="AN429" s="73"/>
      <c r="AO429" s="73"/>
    </row>
    <row r="430" spans="20:41" ht="12.75">
      <c r="T430" s="73"/>
      <c r="U430" s="73"/>
      <c r="AK430" s="73"/>
      <c r="AL430" s="73"/>
      <c r="AM430" s="73"/>
      <c r="AN430" s="73"/>
      <c r="AO430" s="73"/>
    </row>
    <row r="431" spans="20:41" ht="12.75">
      <c r="T431" s="73"/>
      <c r="U431" s="73"/>
      <c r="AK431" s="73"/>
      <c r="AL431" s="73"/>
      <c r="AM431" s="73"/>
      <c r="AN431" s="73"/>
      <c r="AO431" s="73"/>
    </row>
    <row r="432" spans="20:41" ht="12.75">
      <c r="T432" s="73"/>
      <c r="U432" s="73"/>
      <c r="AK432" s="73"/>
      <c r="AL432" s="73"/>
      <c r="AM432" s="73"/>
      <c r="AN432" s="73"/>
      <c r="AO432" s="73"/>
    </row>
    <row r="433" spans="20:41" ht="12.75">
      <c r="T433" s="73"/>
      <c r="U433" s="73"/>
      <c r="AK433" s="73"/>
      <c r="AL433" s="73"/>
      <c r="AM433" s="73"/>
      <c r="AN433" s="73"/>
      <c r="AO433" s="73"/>
    </row>
    <row r="434" spans="20:41" ht="12.75">
      <c r="T434" s="73"/>
      <c r="U434" s="73"/>
      <c r="AK434" s="73"/>
      <c r="AL434" s="73"/>
      <c r="AM434" s="73"/>
      <c r="AN434" s="73"/>
      <c r="AO434" s="73"/>
    </row>
    <row r="435" spans="20:41" ht="12.75">
      <c r="T435" s="73"/>
      <c r="U435" s="73"/>
      <c r="AK435" s="73"/>
      <c r="AL435" s="73"/>
      <c r="AM435" s="73"/>
      <c r="AN435" s="73"/>
      <c r="AO435" s="73"/>
    </row>
    <row r="436" spans="20:41" ht="12.75">
      <c r="T436" s="73"/>
      <c r="U436" s="73"/>
      <c r="AK436" s="73"/>
      <c r="AL436" s="73"/>
      <c r="AM436" s="73"/>
      <c r="AN436" s="73"/>
      <c r="AO436" s="73"/>
    </row>
    <row r="437" spans="20:41" ht="12.75">
      <c r="T437" s="73"/>
      <c r="U437" s="73"/>
      <c r="AK437" s="73"/>
      <c r="AL437" s="73"/>
      <c r="AM437" s="73"/>
      <c r="AN437" s="73"/>
      <c r="AO437" s="73"/>
    </row>
    <row r="438" spans="20:41" ht="12.75">
      <c r="T438" s="73"/>
      <c r="U438" s="73"/>
      <c r="AK438" s="73"/>
      <c r="AL438" s="73"/>
      <c r="AM438" s="73"/>
      <c r="AN438" s="73"/>
      <c r="AO438" s="73"/>
    </row>
    <row r="439" spans="20:41" ht="12.75">
      <c r="T439" s="73"/>
      <c r="U439" s="73"/>
      <c r="AK439" s="73"/>
      <c r="AL439" s="73"/>
      <c r="AM439" s="73"/>
      <c r="AN439" s="73"/>
      <c r="AO439" s="73"/>
    </row>
    <row r="440" spans="20:41" ht="12.75">
      <c r="T440" s="73"/>
      <c r="U440" s="73"/>
      <c r="AK440" s="73"/>
      <c r="AL440" s="73"/>
      <c r="AM440" s="73"/>
      <c r="AN440" s="73"/>
      <c r="AO440" s="73"/>
    </row>
    <row r="441" spans="20:41" ht="12.75">
      <c r="T441" s="73"/>
      <c r="U441" s="73"/>
      <c r="AK441" s="73"/>
      <c r="AL441" s="73"/>
      <c r="AM441" s="73"/>
      <c r="AN441" s="73"/>
      <c r="AO441" s="73"/>
    </row>
    <row r="442" spans="20:41" ht="12.75">
      <c r="T442" s="73"/>
      <c r="U442" s="73"/>
      <c r="AK442" s="73"/>
      <c r="AL442" s="73"/>
      <c r="AM442" s="73"/>
      <c r="AN442" s="73"/>
      <c r="AO442" s="73"/>
    </row>
    <row r="443" spans="20:41" ht="12.75">
      <c r="T443" s="73"/>
      <c r="U443" s="73"/>
      <c r="AK443" s="73"/>
      <c r="AL443" s="73"/>
      <c r="AM443" s="73"/>
      <c r="AN443" s="73"/>
      <c r="AO443" s="73"/>
    </row>
    <row r="444" spans="20:41" ht="12.75">
      <c r="T444" s="73"/>
      <c r="U444" s="73"/>
      <c r="AK444" s="73"/>
      <c r="AL444" s="73"/>
      <c r="AM444" s="73"/>
      <c r="AN444" s="73"/>
      <c r="AO444" s="73"/>
    </row>
    <row r="445" spans="20:41" ht="12.75">
      <c r="T445" s="73"/>
      <c r="U445" s="73"/>
      <c r="AK445" s="73"/>
      <c r="AL445" s="73"/>
      <c r="AM445" s="73"/>
      <c r="AN445" s="73"/>
      <c r="AO445" s="73"/>
    </row>
    <row r="446" spans="20:41" ht="12.75">
      <c r="T446" s="73"/>
      <c r="U446" s="73"/>
      <c r="AK446" s="73"/>
      <c r="AL446" s="73"/>
      <c r="AM446" s="73"/>
      <c r="AN446" s="73"/>
      <c r="AO446" s="73"/>
    </row>
    <row r="447" spans="20:41" ht="12.75">
      <c r="T447" s="73"/>
      <c r="U447" s="73"/>
      <c r="AK447" s="73"/>
      <c r="AL447" s="73"/>
      <c r="AM447" s="73"/>
      <c r="AN447" s="73"/>
      <c r="AO447" s="73"/>
    </row>
    <row r="448" spans="20:21" ht="12.75">
      <c r="T448" s="73"/>
      <c r="U448" s="73"/>
    </row>
    <row r="449" spans="20:21" ht="12.75">
      <c r="T449" s="73"/>
      <c r="U449" s="73"/>
    </row>
    <row r="450" spans="20:21" ht="12.75">
      <c r="T450" s="73"/>
      <c r="U450" s="73"/>
    </row>
    <row r="451" spans="20:21" ht="12.75">
      <c r="T451" s="73"/>
      <c r="U451" s="73"/>
    </row>
    <row r="452" spans="20:21" ht="12.75">
      <c r="T452" s="73"/>
      <c r="U452" s="73"/>
    </row>
    <row r="453" spans="20:21" ht="12.75">
      <c r="T453" s="73"/>
      <c r="U453" s="73"/>
    </row>
    <row r="454" spans="20:21" ht="12.75">
      <c r="T454" s="73"/>
      <c r="U454" s="73"/>
    </row>
    <row r="455" spans="20:21" ht="12.75">
      <c r="T455" s="73"/>
      <c r="U455" s="73"/>
    </row>
    <row r="456" spans="20:21" ht="12.75">
      <c r="T456" s="73"/>
      <c r="U456" s="73"/>
    </row>
    <row r="457" spans="20:21" ht="12.75">
      <c r="T457" s="73"/>
      <c r="U457" s="73"/>
    </row>
    <row r="458" spans="20:21" ht="12.75">
      <c r="T458" s="73"/>
      <c r="U458" s="73"/>
    </row>
    <row r="459" spans="20:21" ht="12.75">
      <c r="T459" s="73"/>
      <c r="U459" s="73"/>
    </row>
    <row r="460" spans="20:21" ht="12.75">
      <c r="T460" s="73"/>
      <c r="U460" s="73"/>
    </row>
    <row r="461" spans="20:21" ht="12.75">
      <c r="T461" s="73"/>
      <c r="U461" s="73"/>
    </row>
    <row r="462" spans="20:21" ht="12.75">
      <c r="T462" s="73"/>
      <c r="U462" s="73"/>
    </row>
    <row r="463" spans="20:21" ht="12.75">
      <c r="T463" s="73"/>
      <c r="U463" s="73"/>
    </row>
    <row r="464" spans="20:21" ht="12.75">
      <c r="T464" s="73"/>
      <c r="U464" s="73"/>
    </row>
    <row r="465" spans="20:21" ht="12.75">
      <c r="T465" s="73"/>
      <c r="U465" s="73"/>
    </row>
    <row r="466" spans="20:21" ht="12.75">
      <c r="T466" s="73"/>
      <c r="U466" s="73"/>
    </row>
    <row r="467" spans="20:21" ht="12.75">
      <c r="T467" s="73"/>
      <c r="U467" s="73"/>
    </row>
    <row r="468" spans="20:21" ht="12.75">
      <c r="T468" s="73"/>
      <c r="U468" s="73"/>
    </row>
    <row r="469" spans="20:21" ht="12.75">
      <c r="T469" s="73"/>
      <c r="U469" s="73"/>
    </row>
    <row r="470" spans="20:21" ht="12.75">
      <c r="T470" s="73"/>
      <c r="U470" s="73"/>
    </row>
    <row r="471" spans="20:21" ht="12.75">
      <c r="T471" s="73"/>
      <c r="U471" s="73"/>
    </row>
    <row r="472" spans="20:21" ht="12.75">
      <c r="T472" s="73"/>
      <c r="U472" s="73"/>
    </row>
    <row r="473" spans="20:21" ht="12.75">
      <c r="T473" s="73"/>
      <c r="U473" s="73"/>
    </row>
    <row r="474" spans="20:21" ht="12.75">
      <c r="T474" s="73"/>
      <c r="U474" s="73"/>
    </row>
    <row r="475" spans="20:21" ht="12.75">
      <c r="T475" s="73"/>
      <c r="U475" s="73"/>
    </row>
    <row r="476" spans="20:21" ht="12.75">
      <c r="T476" s="73"/>
      <c r="U476" s="73"/>
    </row>
    <row r="477" spans="20:21" ht="12.75">
      <c r="T477" s="73"/>
      <c r="U477" s="73"/>
    </row>
    <row r="478" spans="20:21" ht="12.75">
      <c r="T478" s="73"/>
      <c r="U478" s="73"/>
    </row>
    <row r="479" spans="20:21" ht="12.75">
      <c r="T479" s="73"/>
      <c r="U479" s="73"/>
    </row>
    <row r="480" spans="20:21" ht="12.75">
      <c r="T480" s="73"/>
      <c r="U480" s="73"/>
    </row>
    <row r="481" spans="20:21" ht="12.75">
      <c r="T481" s="73"/>
      <c r="U481" s="73"/>
    </row>
    <row r="482" spans="20:21" ht="12.75">
      <c r="T482" s="73"/>
      <c r="U482" s="73"/>
    </row>
    <row r="483" spans="20:21" ht="12.75">
      <c r="T483" s="73"/>
      <c r="U483" s="73"/>
    </row>
    <row r="484" spans="20:21" ht="12.75">
      <c r="T484" s="73"/>
      <c r="U484" s="73"/>
    </row>
    <row r="485" spans="20:21" ht="12.75">
      <c r="T485" s="73"/>
      <c r="U485" s="73"/>
    </row>
    <row r="486" spans="20:21" ht="12.75">
      <c r="T486" s="73"/>
      <c r="U486" s="73"/>
    </row>
    <row r="487" spans="20:21" ht="12.75">
      <c r="T487" s="73"/>
      <c r="U487" s="73"/>
    </row>
    <row r="488" spans="20:21" ht="12.75">
      <c r="T488" s="73"/>
      <c r="U488" s="73"/>
    </row>
    <row r="489" spans="20:21" ht="12.75">
      <c r="T489" s="73"/>
      <c r="U489" s="73"/>
    </row>
    <row r="490" spans="20:21" ht="12.75">
      <c r="T490" s="73"/>
      <c r="U490" s="73"/>
    </row>
    <row r="491" spans="20:21" ht="12.75">
      <c r="T491" s="73"/>
      <c r="U491" s="73"/>
    </row>
    <row r="492" spans="20:21" ht="12.75">
      <c r="T492" s="73"/>
      <c r="U492" s="73"/>
    </row>
    <row r="493" spans="20:21" ht="12.75">
      <c r="T493" s="73"/>
      <c r="U493" s="73"/>
    </row>
    <row r="494" spans="20:21" ht="12.75">
      <c r="T494" s="73"/>
      <c r="U494" s="73"/>
    </row>
    <row r="495" spans="20:21" ht="12.75">
      <c r="T495" s="73"/>
      <c r="U495" s="73"/>
    </row>
    <row r="496" spans="20:21" ht="12.75">
      <c r="T496" s="73"/>
      <c r="U496" s="73"/>
    </row>
    <row r="497" spans="20:21" ht="12.75">
      <c r="T497" s="73"/>
      <c r="U497" s="73"/>
    </row>
    <row r="498" spans="20:21" ht="12.75">
      <c r="T498" s="73"/>
      <c r="U498" s="73"/>
    </row>
    <row r="499" spans="20:21" ht="12.75">
      <c r="T499" s="73"/>
      <c r="U499" s="73"/>
    </row>
    <row r="500" spans="20:21" ht="12.75">
      <c r="T500" s="73"/>
      <c r="U500" s="73"/>
    </row>
    <row r="501" spans="20:21" ht="12.75">
      <c r="T501" s="73"/>
      <c r="U501" s="73"/>
    </row>
    <row r="502" spans="20:21" ht="12.75">
      <c r="T502" s="73"/>
      <c r="U502" s="73"/>
    </row>
    <row r="503" spans="20:21" ht="12.75">
      <c r="T503" s="73"/>
      <c r="U503" s="73"/>
    </row>
    <row r="504" spans="20:21" ht="12.75">
      <c r="T504" s="73"/>
      <c r="U504" s="73"/>
    </row>
    <row r="505" spans="20:21" ht="12.75">
      <c r="T505" s="73"/>
      <c r="U505" s="73"/>
    </row>
    <row r="506" spans="20:21" ht="12.75">
      <c r="T506" s="73"/>
      <c r="U506" s="73"/>
    </row>
    <row r="507" spans="20:21" ht="12.75">
      <c r="T507" s="73"/>
      <c r="U507" s="73"/>
    </row>
    <row r="508" spans="20:21" ht="12.75">
      <c r="T508" s="73"/>
      <c r="U508" s="73"/>
    </row>
    <row r="509" spans="20:21" ht="12.75">
      <c r="T509" s="73"/>
      <c r="U509" s="73"/>
    </row>
    <row r="510" spans="20:21" ht="12.75">
      <c r="T510" s="73"/>
      <c r="U510" s="73"/>
    </row>
    <row r="511" spans="20:21" ht="12.75">
      <c r="T511" s="73"/>
      <c r="U511" s="73"/>
    </row>
    <row r="512" spans="20:21" ht="12.75">
      <c r="T512" s="73"/>
      <c r="U512" s="73"/>
    </row>
    <row r="513" spans="20:21" ht="12.75">
      <c r="T513" s="73"/>
      <c r="U513" s="73"/>
    </row>
    <row r="514" spans="20:21" ht="12.75">
      <c r="T514" s="73"/>
      <c r="U514" s="73"/>
    </row>
    <row r="515" spans="20:21" ht="12.75">
      <c r="T515" s="73"/>
      <c r="U515" s="73"/>
    </row>
    <row r="516" spans="20:21" ht="12.75">
      <c r="T516" s="73"/>
      <c r="U516" s="73"/>
    </row>
    <row r="517" spans="20:21" ht="12.75">
      <c r="T517" s="73"/>
      <c r="U517" s="73"/>
    </row>
    <row r="518" spans="20:21" ht="12.75">
      <c r="T518" s="73"/>
      <c r="U518" s="73"/>
    </row>
    <row r="519" spans="20:21" ht="12.75">
      <c r="T519" s="73"/>
      <c r="U519" s="73"/>
    </row>
    <row r="520" spans="20:21" ht="12.75">
      <c r="T520" s="73"/>
      <c r="U520" s="73"/>
    </row>
    <row r="521" spans="20:21" ht="12.75">
      <c r="T521" s="73"/>
      <c r="U521" s="73"/>
    </row>
    <row r="522" spans="20:21" ht="12.75">
      <c r="T522" s="73"/>
      <c r="U522" s="73"/>
    </row>
    <row r="523" spans="20:21" ht="12.75">
      <c r="T523" s="73"/>
      <c r="U523" s="73"/>
    </row>
    <row r="524" spans="20:21" ht="12.75">
      <c r="T524" s="73"/>
      <c r="U524" s="73"/>
    </row>
    <row r="525" spans="20:21" ht="12.75">
      <c r="T525" s="73"/>
      <c r="U525" s="73"/>
    </row>
    <row r="526" spans="20:21" ht="12.75">
      <c r="T526" s="73"/>
      <c r="U526" s="73"/>
    </row>
    <row r="527" spans="20:21" ht="12.75">
      <c r="T527" s="73"/>
      <c r="U527" s="73"/>
    </row>
    <row r="528" spans="20:21" ht="12.75">
      <c r="T528" s="73"/>
      <c r="U528" s="73"/>
    </row>
    <row r="529" spans="20:21" ht="12.75">
      <c r="T529" s="73"/>
      <c r="U529" s="73"/>
    </row>
    <row r="530" spans="20:21" ht="12.75">
      <c r="T530" s="73"/>
      <c r="U530" s="73"/>
    </row>
    <row r="531" spans="20:21" ht="12.75">
      <c r="T531" s="73"/>
      <c r="U531" s="73"/>
    </row>
    <row r="532" spans="20:21" ht="12.75">
      <c r="T532" s="73"/>
      <c r="U532" s="73"/>
    </row>
    <row r="533" spans="20:21" ht="12.75">
      <c r="T533" s="73"/>
      <c r="U533" s="73"/>
    </row>
    <row r="534" spans="20:21" ht="12.75">
      <c r="T534" s="73"/>
      <c r="U534" s="73"/>
    </row>
    <row r="535" spans="20:21" ht="12.75">
      <c r="T535" s="73"/>
      <c r="U535" s="73"/>
    </row>
    <row r="536" spans="20:21" ht="12.75">
      <c r="T536" s="73"/>
      <c r="U536" s="73"/>
    </row>
    <row r="537" spans="20:21" ht="12.75">
      <c r="T537" s="73"/>
      <c r="U537" s="73"/>
    </row>
    <row r="538" spans="20:21" ht="12.75">
      <c r="T538" s="73"/>
      <c r="U538" s="73"/>
    </row>
    <row r="539" spans="20:21" ht="12.75">
      <c r="T539" s="73"/>
      <c r="U539" s="73"/>
    </row>
    <row r="540" spans="20:21" ht="12.75">
      <c r="T540" s="73"/>
      <c r="U540" s="73"/>
    </row>
    <row r="541" spans="20:21" ht="12.75">
      <c r="T541" s="73"/>
      <c r="U541" s="73"/>
    </row>
    <row r="542" spans="20:21" ht="12.75">
      <c r="T542" s="73"/>
      <c r="U542" s="73"/>
    </row>
    <row r="543" spans="20:21" ht="12.75">
      <c r="T543" s="73"/>
      <c r="U543" s="73"/>
    </row>
    <row r="544" spans="20:21" ht="12.75">
      <c r="T544" s="73"/>
      <c r="U544" s="73"/>
    </row>
    <row r="545" spans="20:21" ht="12.75">
      <c r="T545" s="73"/>
      <c r="U545" s="73"/>
    </row>
    <row r="546" spans="20:21" ht="12.75">
      <c r="T546" s="73"/>
      <c r="U546" s="73"/>
    </row>
    <row r="547" spans="20:21" ht="12.75">
      <c r="T547" s="73"/>
      <c r="U547" s="73"/>
    </row>
    <row r="548" spans="20:21" ht="12.75">
      <c r="T548" s="73"/>
      <c r="U548" s="73"/>
    </row>
    <row r="549" spans="20:21" ht="12.75">
      <c r="T549" s="73"/>
      <c r="U549" s="73"/>
    </row>
    <row r="550" spans="20:21" ht="12.75">
      <c r="T550" s="73"/>
      <c r="U550" s="73"/>
    </row>
    <row r="551" spans="20:21" ht="12.75">
      <c r="T551" s="73"/>
      <c r="U551" s="73"/>
    </row>
    <row r="552" spans="20:21" ht="12.75">
      <c r="T552" s="73"/>
      <c r="U552" s="73"/>
    </row>
    <row r="553" spans="20:21" ht="12.75">
      <c r="T553" s="73"/>
      <c r="U553" s="73"/>
    </row>
    <row r="554" spans="20:21" ht="12.75">
      <c r="T554" s="73"/>
      <c r="U554" s="73"/>
    </row>
    <row r="555" spans="20:21" ht="12.75">
      <c r="T555" s="73"/>
      <c r="U555" s="73"/>
    </row>
    <row r="556" spans="20:21" ht="12.75">
      <c r="T556" s="73"/>
      <c r="U556" s="73"/>
    </row>
    <row r="557" spans="20:21" ht="12.75">
      <c r="T557" s="73"/>
      <c r="U557" s="73"/>
    </row>
    <row r="558" spans="20:21" ht="12.75">
      <c r="T558" s="73"/>
      <c r="U558" s="73"/>
    </row>
    <row r="559" spans="20:21" ht="12.75">
      <c r="T559" s="73"/>
      <c r="U559" s="73"/>
    </row>
    <row r="560" spans="20:21" ht="12.75">
      <c r="T560" s="73"/>
      <c r="U560" s="73"/>
    </row>
    <row r="561" spans="20:21" ht="12.75">
      <c r="T561" s="73"/>
      <c r="U561" s="73"/>
    </row>
    <row r="562" spans="20:21" ht="12.75">
      <c r="T562" s="73"/>
      <c r="U562" s="73"/>
    </row>
    <row r="563" spans="20:21" ht="12.75">
      <c r="T563" s="73"/>
      <c r="U563" s="73"/>
    </row>
    <row r="564" spans="20:21" ht="12.75">
      <c r="T564" s="73"/>
      <c r="U564" s="73"/>
    </row>
    <row r="565" spans="20:21" ht="12.75">
      <c r="T565" s="73"/>
      <c r="U565" s="73"/>
    </row>
    <row r="566" spans="20:21" ht="12.75">
      <c r="T566" s="73"/>
      <c r="U566" s="73"/>
    </row>
    <row r="567" spans="20:21" ht="12.75">
      <c r="T567" s="73"/>
      <c r="U567" s="73"/>
    </row>
    <row r="568" spans="20:21" ht="12.75">
      <c r="T568" s="73"/>
      <c r="U568" s="73"/>
    </row>
    <row r="569" spans="20:21" ht="12.75">
      <c r="T569" s="73"/>
      <c r="U569" s="73"/>
    </row>
    <row r="570" spans="20:21" ht="12.75">
      <c r="T570" s="73"/>
      <c r="U570" s="73"/>
    </row>
    <row r="571" spans="20:21" ht="12.75">
      <c r="T571" s="73"/>
      <c r="U571" s="73"/>
    </row>
    <row r="572" spans="20:21" ht="12.75">
      <c r="T572" s="73"/>
      <c r="U572" s="73"/>
    </row>
    <row r="573" spans="20:21" ht="12.75">
      <c r="T573" s="73"/>
      <c r="U573" s="73"/>
    </row>
    <row r="574" spans="20:21" ht="12.75">
      <c r="T574" s="73"/>
      <c r="U574" s="73"/>
    </row>
    <row r="575" spans="20:21" ht="12.75">
      <c r="T575" s="73"/>
      <c r="U575" s="73"/>
    </row>
    <row r="576" spans="20:21" ht="12.75">
      <c r="T576" s="73"/>
      <c r="U576" s="73"/>
    </row>
    <row r="577" spans="20:21" ht="12.75">
      <c r="T577" s="73"/>
      <c r="U577" s="73"/>
    </row>
    <row r="578" spans="20:21" ht="12.75">
      <c r="T578" s="73"/>
      <c r="U578" s="73"/>
    </row>
    <row r="579" spans="20:21" ht="12.75">
      <c r="T579" s="73"/>
      <c r="U579" s="73"/>
    </row>
    <row r="580" spans="20:21" ht="12.75">
      <c r="T580" s="73"/>
      <c r="U580" s="73"/>
    </row>
    <row r="581" spans="20:21" ht="12.75">
      <c r="T581" s="73"/>
      <c r="U581" s="73"/>
    </row>
    <row r="582" spans="20:21" ht="12.75">
      <c r="T582" s="73"/>
      <c r="U582" s="73"/>
    </row>
    <row r="583" spans="20:21" ht="12.75">
      <c r="T583" s="73"/>
      <c r="U583" s="73"/>
    </row>
    <row r="584" spans="20:21" ht="12.75">
      <c r="T584" s="73"/>
      <c r="U584" s="73"/>
    </row>
    <row r="585" spans="20:21" ht="12.75">
      <c r="T585" s="73"/>
      <c r="U585" s="73"/>
    </row>
    <row r="586" spans="20:21" ht="12.75">
      <c r="T586" s="73"/>
      <c r="U586" s="73"/>
    </row>
    <row r="587" spans="20:21" ht="12.75">
      <c r="T587" s="73"/>
      <c r="U587" s="73"/>
    </row>
    <row r="588" spans="20:21" ht="12.75">
      <c r="T588" s="73"/>
      <c r="U588" s="73"/>
    </row>
    <row r="589" spans="20:21" ht="12.75">
      <c r="T589" s="73"/>
      <c r="U589" s="73"/>
    </row>
    <row r="590" spans="20:21" ht="12.75">
      <c r="T590" s="73"/>
      <c r="U590" s="73"/>
    </row>
    <row r="591" spans="20:21" ht="12.75">
      <c r="T591" s="73"/>
      <c r="U591" s="73"/>
    </row>
    <row r="592" spans="20:21" ht="12.75">
      <c r="T592" s="73"/>
      <c r="U592" s="73"/>
    </row>
    <row r="593" spans="20:21" ht="12.75">
      <c r="T593" s="73"/>
      <c r="U593" s="73"/>
    </row>
    <row r="594" spans="20:21" ht="12.75">
      <c r="T594" s="73"/>
      <c r="U594" s="73"/>
    </row>
    <row r="595" spans="20:21" ht="12.75">
      <c r="T595" s="73"/>
      <c r="U595" s="73"/>
    </row>
    <row r="596" spans="20:21" ht="12.75">
      <c r="T596" s="73"/>
      <c r="U596" s="73"/>
    </row>
    <row r="597" spans="20:21" ht="12.75">
      <c r="T597" s="73"/>
      <c r="U597" s="73"/>
    </row>
    <row r="598" spans="20:21" ht="12.75">
      <c r="T598" s="73"/>
      <c r="U598" s="73"/>
    </row>
    <row r="599" spans="20:21" ht="12.75">
      <c r="T599" s="73"/>
      <c r="U599" s="73"/>
    </row>
    <row r="600" spans="20:21" ht="12.75">
      <c r="T600" s="73"/>
      <c r="U600" s="73"/>
    </row>
    <row r="601" spans="20:21" ht="12.75">
      <c r="T601" s="73"/>
      <c r="U601" s="73"/>
    </row>
    <row r="602" spans="20:21" ht="12.75">
      <c r="T602" s="73"/>
      <c r="U602" s="73"/>
    </row>
    <row r="603" spans="20:21" ht="12.75">
      <c r="T603" s="73"/>
      <c r="U603" s="73"/>
    </row>
    <row r="604" spans="20:21" ht="12.75">
      <c r="T604" s="73"/>
      <c r="U604" s="73"/>
    </row>
    <row r="605" spans="20:21" ht="12.75">
      <c r="T605" s="73"/>
      <c r="U605" s="73"/>
    </row>
    <row r="606" spans="20:21" ht="12.75">
      <c r="T606" s="73"/>
      <c r="U606" s="73"/>
    </row>
    <row r="607" spans="20:21" ht="12.75">
      <c r="T607" s="73"/>
      <c r="U607" s="73"/>
    </row>
    <row r="608" spans="20:21" ht="12.75">
      <c r="T608" s="73"/>
      <c r="U608" s="73"/>
    </row>
    <row r="609" spans="20:21" ht="12.75">
      <c r="T609" s="73"/>
      <c r="U609" s="73"/>
    </row>
    <row r="610" spans="20:21" ht="12.75">
      <c r="T610" s="73"/>
      <c r="U610" s="73"/>
    </row>
    <row r="611" spans="20:21" ht="12.75">
      <c r="T611" s="73"/>
      <c r="U611" s="73"/>
    </row>
    <row r="612" spans="20:21" ht="12.75">
      <c r="T612" s="73"/>
      <c r="U612" s="73"/>
    </row>
    <row r="613" spans="20:21" ht="12.75">
      <c r="T613" s="73"/>
      <c r="U613" s="73"/>
    </row>
    <row r="614" spans="20:21" ht="12.75">
      <c r="T614" s="73"/>
      <c r="U614" s="73"/>
    </row>
    <row r="615" spans="20:21" ht="12.75">
      <c r="T615" s="73"/>
      <c r="U615" s="73"/>
    </row>
    <row r="616" spans="20:21" ht="12.75">
      <c r="T616" s="73"/>
      <c r="U616" s="73"/>
    </row>
    <row r="617" spans="20:21" ht="12.75">
      <c r="T617" s="73"/>
      <c r="U617" s="73"/>
    </row>
    <row r="618" spans="20:21" ht="12.75">
      <c r="T618" s="73"/>
      <c r="U618" s="73"/>
    </row>
    <row r="619" spans="20:21" ht="12.75">
      <c r="T619" s="73"/>
      <c r="U619" s="73"/>
    </row>
    <row r="620" spans="20:21" ht="12.75">
      <c r="T620" s="73"/>
      <c r="U620" s="73"/>
    </row>
    <row r="621" spans="20:21" ht="12.75">
      <c r="T621" s="73"/>
      <c r="U621" s="73"/>
    </row>
    <row r="622" spans="20:21" ht="12.75">
      <c r="T622" s="73"/>
      <c r="U622" s="73"/>
    </row>
    <row r="623" spans="20:21" ht="12.75">
      <c r="T623" s="73"/>
      <c r="U623" s="73"/>
    </row>
    <row r="624" spans="20:21" ht="12.75">
      <c r="T624" s="73"/>
      <c r="U624" s="73"/>
    </row>
    <row r="625" spans="20:21" ht="12.75">
      <c r="T625" s="73"/>
      <c r="U625" s="73"/>
    </row>
    <row r="626" spans="20:21" ht="12.75">
      <c r="T626" s="73"/>
      <c r="U626" s="73"/>
    </row>
    <row r="627" spans="20:21" ht="12.75">
      <c r="T627" s="73"/>
      <c r="U627" s="73"/>
    </row>
    <row r="628" spans="20:21" ht="12.75">
      <c r="T628" s="73"/>
      <c r="U628" s="73"/>
    </row>
    <row r="629" spans="20:21" ht="12.75">
      <c r="T629" s="73"/>
      <c r="U629" s="73"/>
    </row>
    <row r="630" spans="20:21" ht="12.75">
      <c r="T630" s="73"/>
      <c r="U630" s="73"/>
    </row>
    <row r="631" spans="20:21" ht="12.75">
      <c r="T631" s="73"/>
      <c r="U631" s="73"/>
    </row>
    <row r="632" spans="20:21" ht="12.75">
      <c r="T632" s="73"/>
      <c r="U632" s="73"/>
    </row>
    <row r="633" spans="20:21" ht="12.75">
      <c r="T633" s="73"/>
      <c r="U633" s="73"/>
    </row>
    <row r="634" spans="20:21" ht="12.75">
      <c r="T634" s="73"/>
      <c r="U634" s="73"/>
    </row>
    <row r="635" spans="20:21" ht="12.75">
      <c r="T635" s="73"/>
      <c r="U635" s="73"/>
    </row>
    <row r="636" spans="20:21" ht="12.75">
      <c r="T636" s="73"/>
      <c r="U636" s="73"/>
    </row>
    <row r="637" spans="20:21" ht="12.75">
      <c r="T637" s="73"/>
      <c r="U637" s="73"/>
    </row>
    <row r="638" spans="20:21" ht="12.75">
      <c r="T638" s="73"/>
      <c r="U638" s="73"/>
    </row>
    <row r="639" spans="20:21" ht="12.75">
      <c r="T639" s="73"/>
      <c r="U639" s="73"/>
    </row>
    <row r="640" spans="20:21" ht="12.75">
      <c r="T640" s="73"/>
      <c r="U640" s="73"/>
    </row>
    <row r="641" spans="20:21" ht="12.75">
      <c r="T641" s="73"/>
      <c r="U641" s="73"/>
    </row>
    <row r="642" spans="20:21" ht="12.75">
      <c r="T642" s="73"/>
      <c r="U642" s="73"/>
    </row>
    <row r="643" spans="20:21" ht="12.75">
      <c r="T643" s="73"/>
      <c r="U643" s="73"/>
    </row>
    <row r="644" spans="20:21" ht="12.75">
      <c r="T644" s="73"/>
      <c r="U644" s="73"/>
    </row>
    <row r="645" spans="20:21" ht="12.75">
      <c r="T645" s="73"/>
      <c r="U645" s="73"/>
    </row>
    <row r="646" spans="20:21" ht="12.75">
      <c r="T646" s="73"/>
      <c r="U646" s="73"/>
    </row>
    <row r="647" spans="20:21" ht="12.75">
      <c r="T647" s="73"/>
      <c r="U647" s="73"/>
    </row>
    <row r="648" spans="20:21" ht="12.75">
      <c r="T648" s="73"/>
      <c r="U648" s="73"/>
    </row>
    <row r="649" spans="20:21" ht="12.75">
      <c r="T649" s="73"/>
      <c r="U649" s="73"/>
    </row>
    <row r="650" spans="20:21" ht="12.75">
      <c r="T650" s="73"/>
      <c r="U650" s="73"/>
    </row>
    <row r="651" spans="20:21" ht="12.75">
      <c r="T651" s="73"/>
      <c r="U651" s="73"/>
    </row>
    <row r="652" spans="20:21" ht="12.75">
      <c r="T652" s="73"/>
      <c r="U652" s="73"/>
    </row>
    <row r="653" spans="20:21" ht="12.75">
      <c r="T653" s="73"/>
      <c r="U653" s="73"/>
    </row>
    <row r="654" spans="20:21" ht="12.75">
      <c r="T654" s="73"/>
      <c r="U654" s="73"/>
    </row>
    <row r="655" spans="20:21" ht="12.75">
      <c r="T655" s="73"/>
      <c r="U655" s="73"/>
    </row>
    <row r="656" spans="20:21" ht="12.75">
      <c r="T656" s="73"/>
      <c r="U656" s="73"/>
    </row>
    <row r="657" spans="20:21" ht="12.75">
      <c r="T657" s="73"/>
      <c r="U657" s="73"/>
    </row>
    <row r="658" spans="20:21" ht="12.75">
      <c r="T658" s="73"/>
      <c r="U658" s="73"/>
    </row>
    <row r="659" spans="20:21" ht="12.75">
      <c r="T659" s="73"/>
      <c r="U659" s="73"/>
    </row>
    <row r="660" spans="20:21" ht="12.75">
      <c r="T660" s="73"/>
      <c r="U660" s="73"/>
    </row>
    <row r="661" spans="20:21" ht="12.75">
      <c r="T661" s="73"/>
      <c r="U661" s="73"/>
    </row>
    <row r="662" spans="20:21" ht="12.75">
      <c r="T662" s="73"/>
      <c r="U662" s="73"/>
    </row>
    <row r="663" spans="20:21" ht="12.75">
      <c r="T663" s="73"/>
      <c r="U663" s="73"/>
    </row>
    <row r="664" spans="20:21" ht="12.75">
      <c r="T664" s="73"/>
      <c r="U664" s="73"/>
    </row>
    <row r="665" spans="20:21" ht="12.75">
      <c r="T665" s="73"/>
      <c r="U665" s="73"/>
    </row>
    <row r="666" spans="20:21" ht="12.75">
      <c r="T666" s="73"/>
      <c r="U666" s="73"/>
    </row>
    <row r="667" spans="20:21" ht="12.75">
      <c r="T667" s="73"/>
      <c r="U667" s="73"/>
    </row>
    <row r="668" spans="20:21" ht="12.75">
      <c r="T668" s="73"/>
      <c r="U668" s="73"/>
    </row>
    <row r="669" spans="20:21" ht="12.75">
      <c r="T669" s="73"/>
      <c r="U669" s="73"/>
    </row>
    <row r="670" spans="20:21" ht="12.75">
      <c r="T670" s="73"/>
      <c r="U670" s="73"/>
    </row>
    <row r="671" spans="20:21" ht="12.75">
      <c r="T671" s="73"/>
      <c r="U671" s="73"/>
    </row>
    <row r="672" spans="20:21" ht="12.75">
      <c r="T672" s="73"/>
      <c r="U672" s="73"/>
    </row>
    <row r="673" spans="20:21" ht="12.75">
      <c r="T673" s="73"/>
      <c r="U673" s="73"/>
    </row>
    <row r="674" spans="20:21" ht="12.75">
      <c r="T674" s="73"/>
      <c r="U674" s="73"/>
    </row>
    <row r="675" spans="20:21" ht="12.75">
      <c r="T675" s="73"/>
      <c r="U675" s="73"/>
    </row>
    <row r="676" spans="20:21" ht="12.75">
      <c r="T676" s="73"/>
      <c r="U676" s="73"/>
    </row>
    <row r="677" spans="20:21" ht="12.75">
      <c r="T677" s="73"/>
      <c r="U677" s="73"/>
    </row>
    <row r="678" spans="20:21" ht="12.75">
      <c r="T678" s="73"/>
      <c r="U678" s="73"/>
    </row>
    <row r="679" spans="20:21" ht="12.75">
      <c r="T679" s="73"/>
      <c r="U679" s="73"/>
    </row>
    <row r="680" spans="20:21" ht="12.75">
      <c r="T680" s="73"/>
      <c r="U680" s="73"/>
    </row>
    <row r="681" spans="20:21" ht="12.75">
      <c r="T681" s="73"/>
      <c r="U681" s="73"/>
    </row>
    <row r="682" spans="20:21" ht="12.75">
      <c r="T682" s="73"/>
      <c r="U682" s="73"/>
    </row>
    <row r="683" spans="20:21" ht="12.75">
      <c r="T683" s="73"/>
      <c r="U683" s="73"/>
    </row>
    <row r="684" spans="20:21" ht="12.75">
      <c r="T684" s="73"/>
      <c r="U684" s="73"/>
    </row>
    <row r="685" spans="20:21" ht="12.75">
      <c r="T685" s="73"/>
      <c r="U685" s="73"/>
    </row>
    <row r="686" spans="20:21" ht="12.75">
      <c r="T686" s="73"/>
      <c r="U686" s="73"/>
    </row>
    <row r="687" spans="20:21" ht="12.75">
      <c r="T687" s="73"/>
      <c r="U687" s="73"/>
    </row>
    <row r="688" spans="20:21" ht="12.75">
      <c r="T688" s="73"/>
      <c r="U688" s="73"/>
    </row>
    <row r="689" spans="20:21" ht="12.75">
      <c r="T689" s="73"/>
      <c r="U689" s="73"/>
    </row>
    <row r="690" spans="20:21" ht="12.75">
      <c r="T690" s="73"/>
      <c r="U690" s="73"/>
    </row>
    <row r="691" spans="20:21" ht="12.75">
      <c r="T691" s="73"/>
      <c r="U691" s="73"/>
    </row>
    <row r="692" spans="20:21" ht="12.75">
      <c r="T692" s="73"/>
      <c r="U692" s="73"/>
    </row>
    <row r="693" spans="20:21" ht="12.75">
      <c r="T693" s="73"/>
      <c r="U693" s="73"/>
    </row>
    <row r="694" spans="20:21" ht="12.75">
      <c r="T694" s="73"/>
      <c r="U694" s="73"/>
    </row>
    <row r="695" spans="20:21" ht="12.75">
      <c r="T695" s="73"/>
      <c r="U695" s="73"/>
    </row>
    <row r="696" spans="20:21" ht="12.75">
      <c r="T696" s="73"/>
      <c r="U696" s="73"/>
    </row>
    <row r="697" spans="20:21" ht="12.75">
      <c r="T697" s="73"/>
      <c r="U697" s="73"/>
    </row>
    <row r="698" spans="20:21" ht="12.75">
      <c r="T698" s="73"/>
      <c r="U698" s="73"/>
    </row>
    <row r="699" spans="20:21" ht="12.75">
      <c r="T699" s="73"/>
      <c r="U699" s="73"/>
    </row>
    <row r="700" spans="20:21" ht="12.75">
      <c r="T700" s="73"/>
      <c r="U700" s="73"/>
    </row>
    <row r="701" spans="20:21" ht="12.75">
      <c r="T701" s="73"/>
      <c r="U701" s="73"/>
    </row>
    <row r="702" spans="20:21" ht="12.75">
      <c r="T702" s="73"/>
      <c r="U702" s="73"/>
    </row>
    <row r="703" spans="20:21" ht="12.75">
      <c r="T703" s="73"/>
      <c r="U703" s="73"/>
    </row>
    <row r="704" spans="20:21" ht="12.75">
      <c r="T704" s="73"/>
      <c r="U704" s="73"/>
    </row>
    <row r="705" spans="20:21" ht="12.75">
      <c r="T705" s="73"/>
      <c r="U705" s="73"/>
    </row>
    <row r="706" spans="20:21" ht="12.75">
      <c r="T706" s="73"/>
      <c r="U706" s="73"/>
    </row>
    <row r="707" spans="20:21" ht="12.75">
      <c r="T707" s="73"/>
      <c r="U707" s="73"/>
    </row>
    <row r="708" spans="20:21" ht="12.75">
      <c r="T708" s="73"/>
      <c r="U708" s="73"/>
    </row>
    <row r="709" spans="20:21" ht="12.75">
      <c r="T709" s="73"/>
      <c r="U709" s="73"/>
    </row>
    <row r="710" spans="20:21" ht="12.75">
      <c r="T710" s="73"/>
      <c r="U710" s="73"/>
    </row>
    <row r="711" spans="20:21" ht="12.75">
      <c r="T711" s="73"/>
      <c r="U711" s="73"/>
    </row>
    <row r="712" spans="20:21" ht="12.75">
      <c r="T712" s="73"/>
      <c r="U712" s="73"/>
    </row>
    <row r="713" spans="20:21" ht="12.75">
      <c r="T713" s="73"/>
      <c r="U713" s="73"/>
    </row>
    <row r="714" spans="20:21" ht="12.75">
      <c r="T714" s="73"/>
      <c r="U714" s="73"/>
    </row>
    <row r="715" spans="20:21" ht="12.75">
      <c r="T715" s="73"/>
      <c r="U715" s="73"/>
    </row>
    <row r="716" spans="20:21" ht="12.75">
      <c r="T716" s="73"/>
      <c r="U716" s="73"/>
    </row>
    <row r="717" spans="20:21" ht="12.75">
      <c r="T717" s="73"/>
      <c r="U717" s="73"/>
    </row>
    <row r="718" spans="20:21" ht="12.75">
      <c r="T718" s="73"/>
      <c r="U718" s="73"/>
    </row>
    <row r="719" spans="20:21" ht="12.75">
      <c r="T719" s="73"/>
      <c r="U719" s="73"/>
    </row>
    <row r="720" spans="20:21" ht="12.75">
      <c r="T720" s="73"/>
      <c r="U720" s="73"/>
    </row>
    <row r="721" spans="20:21" ht="12.75">
      <c r="T721" s="73"/>
      <c r="U721" s="73"/>
    </row>
    <row r="722" spans="20:21" ht="12.75">
      <c r="T722" s="73"/>
      <c r="U722" s="73"/>
    </row>
    <row r="723" spans="20:21" ht="12.75">
      <c r="T723" s="73"/>
      <c r="U723" s="73"/>
    </row>
    <row r="724" spans="20:21" ht="12.75">
      <c r="T724" s="73"/>
      <c r="U724" s="73"/>
    </row>
    <row r="725" spans="20:21" ht="12.75">
      <c r="T725" s="73"/>
      <c r="U725" s="73"/>
    </row>
    <row r="726" spans="20:21" ht="12.75">
      <c r="T726" s="73"/>
      <c r="U726" s="73"/>
    </row>
    <row r="727" spans="20:21" ht="12.75">
      <c r="T727" s="73"/>
      <c r="U727" s="73"/>
    </row>
    <row r="728" spans="20:21" ht="12.75">
      <c r="T728" s="73"/>
      <c r="U728" s="73"/>
    </row>
    <row r="729" spans="20:21" ht="12.75">
      <c r="T729" s="73"/>
      <c r="U729" s="73"/>
    </row>
    <row r="730" spans="20:21" ht="12.75">
      <c r="T730" s="73"/>
      <c r="U730" s="73"/>
    </row>
    <row r="731" spans="20:21" ht="12.75">
      <c r="T731" s="73"/>
      <c r="U731" s="73"/>
    </row>
    <row r="732" spans="20:21" ht="12.75">
      <c r="T732" s="73"/>
      <c r="U732" s="73"/>
    </row>
    <row r="733" spans="20:21" ht="12.75">
      <c r="T733" s="73"/>
      <c r="U733" s="73"/>
    </row>
    <row r="734" spans="20:21" ht="12.75">
      <c r="T734" s="73"/>
      <c r="U734" s="73"/>
    </row>
    <row r="735" spans="20:21" ht="12.75">
      <c r="T735" s="73"/>
      <c r="U735" s="73"/>
    </row>
    <row r="736" spans="20:21" ht="12.75">
      <c r="T736" s="73"/>
      <c r="U736" s="73"/>
    </row>
    <row r="737" spans="20:21" ht="12.75">
      <c r="T737" s="73"/>
      <c r="U737" s="73"/>
    </row>
    <row r="738" spans="20:21" ht="12.75">
      <c r="T738" s="73"/>
      <c r="U738" s="73"/>
    </row>
    <row r="739" spans="20:21" ht="12.75">
      <c r="T739" s="73"/>
      <c r="U739" s="73"/>
    </row>
    <row r="740" spans="20:21" ht="12.75">
      <c r="T740" s="73"/>
      <c r="U740" s="73"/>
    </row>
    <row r="741" spans="20:21" ht="12.75">
      <c r="T741" s="73"/>
      <c r="U741" s="73"/>
    </row>
    <row r="742" spans="20:21" ht="12.75">
      <c r="T742" s="73"/>
      <c r="U742" s="73"/>
    </row>
    <row r="743" spans="20:21" ht="12.75">
      <c r="T743" s="73"/>
      <c r="U743" s="73"/>
    </row>
    <row r="744" spans="20:21" ht="12.75">
      <c r="T744" s="73"/>
      <c r="U744" s="73"/>
    </row>
    <row r="745" spans="20:21" ht="12.75">
      <c r="T745" s="73"/>
      <c r="U745" s="73"/>
    </row>
    <row r="746" spans="20:21" ht="12.75">
      <c r="T746" s="73"/>
      <c r="U746" s="73"/>
    </row>
    <row r="747" spans="20:21" ht="12.75">
      <c r="T747" s="73"/>
      <c r="U747" s="73"/>
    </row>
    <row r="748" spans="20:21" ht="12.75">
      <c r="T748" s="73"/>
      <c r="U748" s="73"/>
    </row>
    <row r="749" spans="20:21" ht="12.75">
      <c r="T749" s="73"/>
      <c r="U749" s="73"/>
    </row>
    <row r="750" spans="20:21" ht="12.75">
      <c r="T750" s="73"/>
      <c r="U750" s="73"/>
    </row>
    <row r="751" spans="20:21" ht="12.75">
      <c r="T751" s="73"/>
      <c r="U751" s="73"/>
    </row>
    <row r="752" spans="20:21" ht="12.75">
      <c r="T752" s="73"/>
      <c r="U752" s="73"/>
    </row>
    <row r="753" spans="20:21" ht="12.75">
      <c r="T753" s="73"/>
      <c r="U753" s="73"/>
    </row>
    <row r="754" spans="20:21" ht="12.75">
      <c r="T754" s="73"/>
      <c r="U754" s="73"/>
    </row>
    <row r="755" spans="20:21" ht="12.75">
      <c r="T755" s="73"/>
      <c r="U755" s="73"/>
    </row>
    <row r="756" spans="20:21" ht="12.75">
      <c r="T756" s="73"/>
      <c r="U756" s="73"/>
    </row>
    <row r="757" spans="20:21" ht="12.75">
      <c r="T757" s="73"/>
      <c r="U757" s="73"/>
    </row>
    <row r="758" spans="20:21" ht="12.75">
      <c r="T758" s="73"/>
      <c r="U758" s="73"/>
    </row>
    <row r="759" spans="20:21" ht="12.75">
      <c r="T759" s="73"/>
      <c r="U759" s="73"/>
    </row>
    <row r="760" spans="20:21" ht="12.75">
      <c r="T760" s="73"/>
      <c r="U760" s="73"/>
    </row>
    <row r="761" spans="20:21" ht="12.75">
      <c r="T761" s="73"/>
      <c r="U761" s="73"/>
    </row>
    <row r="762" spans="20:21" ht="12.75">
      <c r="T762" s="73"/>
      <c r="U762" s="73"/>
    </row>
    <row r="763" spans="20:21" ht="12.75">
      <c r="T763" s="73"/>
      <c r="U763" s="73"/>
    </row>
    <row r="764" spans="20:21" ht="12.75">
      <c r="T764" s="73"/>
      <c r="U764" s="73"/>
    </row>
    <row r="765" spans="20:21" ht="12.75">
      <c r="T765" s="73"/>
      <c r="U765" s="73"/>
    </row>
    <row r="766" spans="20:21" ht="12.75">
      <c r="T766" s="73"/>
      <c r="U766" s="73"/>
    </row>
    <row r="767" spans="20:21" ht="12.75">
      <c r="T767" s="73"/>
      <c r="U767" s="73"/>
    </row>
    <row r="768" spans="20:21" ht="12.75">
      <c r="T768" s="73"/>
      <c r="U768" s="73"/>
    </row>
    <row r="769" spans="20:21" ht="12.75">
      <c r="T769" s="73"/>
      <c r="U769" s="73"/>
    </row>
    <row r="770" spans="20:21" ht="12.75">
      <c r="T770" s="73"/>
      <c r="U770" s="73"/>
    </row>
    <row r="771" spans="20:21" ht="12.75">
      <c r="T771" s="73"/>
      <c r="U771" s="73"/>
    </row>
    <row r="772" spans="20:21" ht="12.75">
      <c r="T772" s="73"/>
      <c r="U772" s="73"/>
    </row>
    <row r="773" spans="20:21" ht="12.75">
      <c r="T773" s="73"/>
      <c r="U773" s="73"/>
    </row>
    <row r="774" spans="20:21" ht="12.75">
      <c r="T774" s="73"/>
      <c r="U774" s="73"/>
    </row>
    <row r="775" spans="20:21" ht="12.75">
      <c r="T775" s="73"/>
      <c r="U775" s="73"/>
    </row>
    <row r="776" spans="20:21" ht="12.75">
      <c r="T776" s="73"/>
      <c r="U776" s="73"/>
    </row>
    <row r="777" spans="20:21" ht="12.75">
      <c r="T777" s="73"/>
      <c r="U777" s="73"/>
    </row>
    <row r="778" spans="20:21" ht="12.75">
      <c r="T778" s="73"/>
      <c r="U778" s="73"/>
    </row>
    <row r="779" spans="20:21" ht="12.75">
      <c r="T779" s="73"/>
      <c r="U779" s="73"/>
    </row>
    <row r="780" spans="20:21" ht="12.75">
      <c r="T780" s="73"/>
      <c r="U780" s="73"/>
    </row>
    <row r="781" spans="20:21" ht="12.75">
      <c r="T781" s="73"/>
      <c r="U781" s="73"/>
    </row>
    <row r="782" spans="20:21" ht="12.75">
      <c r="T782" s="73"/>
      <c r="U782" s="73"/>
    </row>
    <row r="783" spans="20:21" ht="12.75">
      <c r="T783" s="73"/>
      <c r="U783" s="73"/>
    </row>
    <row r="784" spans="20:21" ht="12.75">
      <c r="T784" s="73"/>
      <c r="U784" s="73"/>
    </row>
    <row r="785" spans="20:21" ht="12.75">
      <c r="T785" s="73"/>
      <c r="U785" s="73"/>
    </row>
    <row r="786" spans="20:21" ht="12.75">
      <c r="T786" s="73"/>
      <c r="U786" s="73"/>
    </row>
    <row r="787" spans="20:21" ht="12.75">
      <c r="T787" s="73"/>
      <c r="U787" s="73"/>
    </row>
    <row r="788" spans="20:21" ht="12.75">
      <c r="T788" s="73"/>
      <c r="U788" s="73"/>
    </row>
    <row r="789" spans="20:21" ht="12.75">
      <c r="T789" s="73"/>
      <c r="U789" s="73"/>
    </row>
    <row r="790" spans="20:21" ht="12.75">
      <c r="T790" s="73"/>
      <c r="U790" s="73"/>
    </row>
    <row r="791" spans="20:21" ht="12.75">
      <c r="T791" s="73"/>
      <c r="U791" s="73"/>
    </row>
    <row r="792" spans="20:21" ht="12.75">
      <c r="T792" s="73"/>
      <c r="U792" s="73"/>
    </row>
    <row r="793" spans="20:21" ht="12.75">
      <c r="T793" s="73"/>
      <c r="U793" s="73"/>
    </row>
    <row r="794" spans="20:21" ht="12.75">
      <c r="T794" s="73"/>
      <c r="U794" s="73"/>
    </row>
    <row r="795" spans="20:21" ht="12.75">
      <c r="T795" s="73"/>
      <c r="U795" s="73"/>
    </row>
    <row r="796" spans="20:21" ht="12.75">
      <c r="T796" s="73"/>
      <c r="U796" s="73"/>
    </row>
    <row r="797" spans="20:21" ht="12.75">
      <c r="T797" s="73"/>
      <c r="U797" s="73"/>
    </row>
    <row r="798" spans="20:21" ht="12.75">
      <c r="T798" s="73"/>
      <c r="U798" s="73"/>
    </row>
    <row r="799" spans="20:21" ht="12.75">
      <c r="T799" s="73"/>
      <c r="U799" s="73"/>
    </row>
    <row r="800" spans="20:21" ht="12.75">
      <c r="T800" s="73"/>
      <c r="U800" s="73"/>
    </row>
    <row r="801" spans="20:21" ht="12.75">
      <c r="T801" s="73"/>
      <c r="U801" s="73"/>
    </row>
    <row r="802" spans="20:21" ht="12.75">
      <c r="T802" s="73"/>
      <c r="U802" s="73"/>
    </row>
    <row r="803" spans="20:21" ht="12.75">
      <c r="T803" s="73"/>
      <c r="U803" s="73"/>
    </row>
    <row r="804" spans="20:21" ht="12.75">
      <c r="T804" s="73"/>
      <c r="U804" s="73"/>
    </row>
    <row r="805" spans="20:21" ht="12.75">
      <c r="T805" s="73"/>
      <c r="U805" s="73"/>
    </row>
    <row r="806" spans="20:21" ht="12.75">
      <c r="T806" s="73"/>
      <c r="U806" s="73"/>
    </row>
    <row r="807" spans="20:21" ht="12.75">
      <c r="T807" s="73"/>
      <c r="U807" s="73"/>
    </row>
    <row r="808" spans="20:21" ht="12.75">
      <c r="T808" s="73"/>
      <c r="U808" s="73"/>
    </row>
    <row r="809" spans="20:21" ht="12.75">
      <c r="T809" s="73"/>
      <c r="U809" s="73"/>
    </row>
    <row r="810" spans="20:21" ht="12.75">
      <c r="T810" s="73"/>
      <c r="U810" s="73"/>
    </row>
    <row r="811" spans="20:21" ht="12.75">
      <c r="T811" s="73"/>
      <c r="U811" s="73"/>
    </row>
    <row r="812" spans="20:21" ht="12.75">
      <c r="T812" s="73"/>
      <c r="U812" s="73"/>
    </row>
    <row r="813" spans="20:21" ht="12.75">
      <c r="T813" s="73"/>
      <c r="U813" s="73"/>
    </row>
    <row r="814" spans="20:21" ht="12.75">
      <c r="T814" s="73"/>
      <c r="U814" s="73"/>
    </row>
    <row r="815" spans="20:21" ht="12.75">
      <c r="T815" s="73"/>
      <c r="U815" s="73"/>
    </row>
    <row r="816" spans="20:21" ht="12.75">
      <c r="T816" s="73"/>
      <c r="U816" s="73"/>
    </row>
    <row r="817" spans="20:21" ht="12.75">
      <c r="T817" s="73"/>
      <c r="U817" s="73"/>
    </row>
    <row r="818" spans="20:21" ht="12.75">
      <c r="T818" s="73"/>
      <c r="U818" s="73"/>
    </row>
    <row r="819" spans="20:21" ht="12.75">
      <c r="T819" s="73"/>
      <c r="U819" s="73"/>
    </row>
    <row r="820" spans="20:21" ht="12.75">
      <c r="T820" s="73"/>
      <c r="U820" s="73"/>
    </row>
    <row r="821" spans="20:21" ht="12.75">
      <c r="T821" s="73"/>
      <c r="U821" s="73"/>
    </row>
    <row r="822" spans="20:21" ht="12.75">
      <c r="T822" s="73"/>
      <c r="U822" s="73"/>
    </row>
    <row r="823" spans="20:21" ht="12.75">
      <c r="T823" s="73"/>
      <c r="U823" s="73"/>
    </row>
    <row r="824" spans="20:21" ht="12.75">
      <c r="T824" s="73"/>
      <c r="U824" s="73"/>
    </row>
    <row r="825" spans="20:21" ht="12.75">
      <c r="T825" s="73"/>
      <c r="U825" s="73"/>
    </row>
    <row r="826" spans="20:21" ht="12.75">
      <c r="T826" s="73"/>
      <c r="U826" s="73"/>
    </row>
    <row r="827" spans="20:21" ht="12.75">
      <c r="T827" s="73"/>
      <c r="U827" s="73"/>
    </row>
    <row r="828" spans="20:21" ht="12.75">
      <c r="T828" s="73"/>
      <c r="U828" s="73"/>
    </row>
    <row r="829" spans="20:21" ht="12.75">
      <c r="T829" s="73"/>
      <c r="U829" s="73"/>
    </row>
    <row r="830" spans="20:21" ht="12.75">
      <c r="T830" s="73"/>
      <c r="U830" s="73"/>
    </row>
    <row r="831" spans="20:21" ht="12.75">
      <c r="T831" s="73"/>
      <c r="U831" s="73"/>
    </row>
    <row r="832" spans="20:21" ht="12.75">
      <c r="T832" s="73"/>
      <c r="U832" s="73"/>
    </row>
    <row r="833" spans="20:21" ht="12.75">
      <c r="T833" s="73"/>
      <c r="U833" s="73"/>
    </row>
    <row r="834" spans="20:21" ht="12.75">
      <c r="T834" s="73"/>
      <c r="U834" s="73"/>
    </row>
    <row r="835" spans="20:21" ht="12.75">
      <c r="T835" s="73"/>
      <c r="U835" s="73"/>
    </row>
    <row r="836" spans="20:21" ht="12.75">
      <c r="T836" s="73"/>
      <c r="U836" s="73"/>
    </row>
    <row r="837" spans="20:21" ht="12.75">
      <c r="T837" s="73"/>
      <c r="U837" s="73"/>
    </row>
    <row r="838" spans="20:21" ht="12.75">
      <c r="T838" s="73"/>
      <c r="U838" s="73"/>
    </row>
    <row r="839" spans="20:21" ht="12.75">
      <c r="T839" s="73"/>
      <c r="U839" s="73"/>
    </row>
    <row r="840" spans="20:21" ht="12.75">
      <c r="T840" s="73"/>
      <c r="U840" s="73"/>
    </row>
    <row r="841" spans="20:21" ht="12.75">
      <c r="T841" s="73"/>
      <c r="U841" s="73"/>
    </row>
    <row r="842" spans="20:21" ht="12.75">
      <c r="T842" s="73"/>
      <c r="U842" s="73"/>
    </row>
    <row r="843" spans="20:21" ht="12.75">
      <c r="T843" s="73"/>
      <c r="U843" s="73"/>
    </row>
    <row r="844" spans="20:21" ht="12.75">
      <c r="T844" s="73"/>
      <c r="U844" s="73"/>
    </row>
    <row r="845" spans="20:21" ht="12.75">
      <c r="T845" s="73"/>
      <c r="U845" s="73"/>
    </row>
    <row r="846" spans="20:21" ht="12.75">
      <c r="T846" s="73"/>
      <c r="U846" s="73"/>
    </row>
    <row r="847" spans="20:21" ht="12.75">
      <c r="T847" s="73"/>
      <c r="U847" s="73"/>
    </row>
    <row r="848" spans="20:21" ht="12.75">
      <c r="T848" s="73"/>
      <c r="U848" s="73"/>
    </row>
    <row r="849" spans="20:21" ht="12.75">
      <c r="T849" s="73"/>
      <c r="U849" s="73"/>
    </row>
    <row r="850" spans="20:21" ht="12.75">
      <c r="T850" s="73"/>
      <c r="U850" s="73"/>
    </row>
    <row r="851" spans="20:21" ht="12.75">
      <c r="T851" s="73"/>
      <c r="U851" s="73"/>
    </row>
    <row r="852" spans="20:21" ht="12.75">
      <c r="T852" s="73"/>
      <c r="U852" s="73"/>
    </row>
    <row r="853" spans="20:21" ht="12.75">
      <c r="T853" s="73"/>
      <c r="U853" s="73"/>
    </row>
    <row r="854" spans="20:21" ht="12.75">
      <c r="T854" s="73"/>
      <c r="U854" s="73"/>
    </row>
    <row r="855" spans="20:21" ht="12.75">
      <c r="T855" s="73"/>
      <c r="U855" s="73"/>
    </row>
    <row r="856" spans="20:21" ht="12.75">
      <c r="T856" s="73"/>
      <c r="U856" s="73"/>
    </row>
    <row r="857" spans="20:21" ht="12.75">
      <c r="T857" s="73"/>
      <c r="U857" s="73"/>
    </row>
    <row r="858" spans="20:21" ht="12.75">
      <c r="T858" s="73"/>
      <c r="U858" s="73"/>
    </row>
    <row r="859" spans="20:21" ht="12.75">
      <c r="T859" s="73"/>
      <c r="U859" s="73"/>
    </row>
    <row r="860" spans="20:21" ht="12.75">
      <c r="T860" s="73"/>
      <c r="U860" s="73"/>
    </row>
    <row r="861" spans="20:21" ht="12.75">
      <c r="T861" s="73"/>
      <c r="U861" s="73"/>
    </row>
    <row r="862" spans="20:21" ht="12.75">
      <c r="T862" s="73"/>
      <c r="U862" s="73"/>
    </row>
    <row r="863" spans="20:21" ht="12.75">
      <c r="T863" s="73"/>
      <c r="U863" s="73"/>
    </row>
    <row r="864" spans="20:21" ht="12.75">
      <c r="T864" s="73"/>
      <c r="U864" s="73"/>
    </row>
    <row r="865" spans="20:21" ht="12.75">
      <c r="T865" s="73"/>
      <c r="U865" s="73"/>
    </row>
    <row r="866" spans="20:21" ht="12.75">
      <c r="T866" s="73"/>
      <c r="U866" s="73"/>
    </row>
    <row r="867" spans="20:21" ht="12.75">
      <c r="T867" s="73"/>
      <c r="U867" s="73"/>
    </row>
    <row r="868" spans="20:21" ht="12.75">
      <c r="T868" s="73"/>
      <c r="U868" s="73"/>
    </row>
    <row r="869" spans="20:21" ht="12.75">
      <c r="T869" s="73"/>
      <c r="U869" s="73"/>
    </row>
    <row r="870" spans="20:21" ht="12.75">
      <c r="T870" s="73"/>
      <c r="U870" s="73"/>
    </row>
    <row r="871" spans="20:21" ht="12.75">
      <c r="T871" s="73"/>
      <c r="U871" s="73"/>
    </row>
    <row r="872" spans="20:21" ht="12.75">
      <c r="T872" s="73"/>
      <c r="U872" s="73"/>
    </row>
    <row r="873" spans="20:21" ht="12.75">
      <c r="T873" s="73"/>
      <c r="U873" s="73"/>
    </row>
    <row r="874" spans="20:21" ht="12.75">
      <c r="T874" s="73"/>
      <c r="U874" s="73"/>
    </row>
    <row r="875" spans="20:21" ht="12.75">
      <c r="T875" s="73"/>
      <c r="U875" s="73"/>
    </row>
    <row r="876" spans="20:21" ht="12.75">
      <c r="T876" s="73"/>
      <c r="U876" s="73"/>
    </row>
    <row r="877" spans="20:21" ht="12.75">
      <c r="T877" s="73"/>
      <c r="U877" s="73"/>
    </row>
    <row r="878" spans="20:21" ht="12.75">
      <c r="T878" s="73"/>
      <c r="U878" s="73"/>
    </row>
    <row r="879" spans="20:21" ht="12.75">
      <c r="T879" s="73"/>
      <c r="U879" s="73"/>
    </row>
    <row r="880" spans="20:21" ht="12.75">
      <c r="T880" s="73"/>
      <c r="U880" s="73"/>
    </row>
    <row r="881" spans="20:21" ht="12.75">
      <c r="T881" s="73"/>
      <c r="U881" s="73"/>
    </row>
    <row r="882" spans="20:21" ht="12.75">
      <c r="T882" s="73"/>
      <c r="U882" s="73"/>
    </row>
    <row r="883" spans="20:21" ht="12.75">
      <c r="T883" s="73"/>
      <c r="U883" s="73"/>
    </row>
    <row r="884" spans="20:21" ht="12.75">
      <c r="T884" s="73"/>
      <c r="U884" s="73"/>
    </row>
    <row r="885" spans="20:21" ht="12.75">
      <c r="T885" s="73"/>
      <c r="U885" s="73"/>
    </row>
    <row r="886" spans="20:21" ht="12.75">
      <c r="T886" s="73"/>
      <c r="U886" s="73"/>
    </row>
    <row r="887" spans="20:21" ht="12.75">
      <c r="T887" s="73"/>
      <c r="U887" s="73"/>
    </row>
    <row r="888" spans="20:21" ht="12.75">
      <c r="T888" s="73"/>
      <c r="U888" s="73"/>
    </row>
    <row r="889" spans="20:21" ht="12.75">
      <c r="T889" s="73"/>
      <c r="U889" s="73"/>
    </row>
    <row r="890" spans="20:21" ht="12.75">
      <c r="T890" s="73"/>
      <c r="U890" s="73"/>
    </row>
    <row r="891" spans="20:21" ht="12.75">
      <c r="T891" s="73"/>
      <c r="U891" s="73"/>
    </row>
    <row r="892" spans="20:21" ht="12.75">
      <c r="T892" s="73"/>
      <c r="U892" s="73"/>
    </row>
    <row r="893" spans="20:21" ht="12.75">
      <c r="T893" s="73"/>
      <c r="U893" s="73"/>
    </row>
    <row r="894" spans="20:21" ht="12.75">
      <c r="T894" s="73"/>
      <c r="U894" s="73"/>
    </row>
    <row r="895" spans="20:21" ht="12.75">
      <c r="T895" s="73"/>
      <c r="U895" s="73"/>
    </row>
    <row r="896" spans="20:21" ht="12.75">
      <c r="T896" s="73"/>
      <c r="U896" s="73"/>
    </row>
    <row r="897" spans="20:21" ht="12.75">
      <c r="T897" s="73"/>
      <c r="U897" s="73"/>
    </row>
    <row r="898" spans="20:21" ht="12.75">
      <c r="T898" s="73"/>
      <c r="U898" s="73"/>
    </row>
    <row r="899" spans="20:21" ht="12.75">
      <c r="T899" s="73"/>
      <c r="U899" s="73"/>
    </row>
    <row r="900" spans="20:21" ht="12.75">
      <c r="T900" s="73"/>
      <c r="U900" s="73"/>
    </row>
    <row r="901" spans="20:21" ht="12.75">
      <c r="T901" s="73"/>
      <c r="U901" s="73"/>
    </row>
    <row r="902" spans="20:21" ht="12.75">
      <c r="T902" s="73"/>
      <c r="U902" s="73"/>
    </row>
    <row r="903" spans="20:21" ht="12.75">
      <c r="T903" s="73"/>
      <c r="U903" s="73"/>
    </row>
    <row r="904" spans="20:21" ht="12.75">
      <c r="T904" s="73"/>
      <c r="U904" s="73"/>
    </row>
    <row r="905" spans="20:21" ht="12.75">
      <c r="T905" s="73"/>
      <c r="U905" s="73"/>
    </row>
    <row r="906" spans="20:21" ht="12.75">
      <c r="T906" s="73"/>
      <c r="U906" s="73"/>
    </row>
    <row r="907" spans="20:21" ht="12.75">
      <c r="T907" s="73"/>
      <c r="U907" s="73"/>
    </row>
    <row r="908" spans="20:21" ht="12.75">
      <c r="T908" s="73"/>
      <c r="U908" s="73"/>
    </row>
    <row r="909" spans="20:21" ht="12.75">
      <c r="T909" s="73"/>
      <c r="U909" s="73"/>
    </row>
    <row r="910" spans="20:21" ht="12.75">
      <c r="T910" s="73"/>
      <c r="U910" s="73"/>
    </row>
    <row r="911" spans="20:21" ht="12.75">
      <c r="T911" s="73"/>
      <c r="U911" s="73"/>
    </row>
    <row r="912" spans="20:21" ht="12.75">
      <c r="T912" s="73"/>
      <c r="U912" s="73"/>
    </row>
    <row r="913" spans="20:21" ht="12.75">
      <c r="T913" s="73"/>
      <c r="U913" s="73"/>
    </row>
    <row r="914" spans="20:21" ht="12.75">
      <c r="T914" s="73"/>
      <c r="U914" s="73"/>
    </row>
    <row r="915" spans="20:21" ht="12.75">
      <c r="T915" s="73"/>
      <c r="U915" s="73"/>
    </row>
    <row r="916" spans="20:21" ht="12.75">
      <c r="T916" s="73"/>
      <c r="U916" s="73"/>
    </row>
    <row r="917" spans="20:21" ht="12.75">
      <c r="T917" s="73"/>
      <c r="U917" s="73"/>
    </row>
    <row r="918" spans="20:21" ht="12.75">
      <c r="T918" s="73"/>
      <c r="U918" s="73"/>
    </row>
    <row r="919" spans="20:21" ht="12.75">
      <c r="T919" s="73"/>
      <c r="U919" s="73"/>
    </row>
    <row r="920" spans="20:21" ht="12.75">
      <c r="T920" s="73"/>
      <c r="U920" s="73"/>
    </row>
    <row r="921" spans="20:21" ht="12.75">
      <c r="T921" s="73"/>
      <c r="U921" s="73"/>
    </row>
    <row r="922" spans="20:21" ht="12.75">
      <c r="T922" s="73"/>
      <c r="U922" s="73"/>
    </row>
    <row r="923" spans="20:21" ht="12.75">
      <c r="T923" s="73"/>
      <c r="U923" s="73"/>
    </row>
    <row r="924" spans="20:21" ht="12.75">
      <c r="T924" s="73"/>
      <c r="U924" s="73"/>
    </row>
    <row r="925" spans="20:21" ht="12.75">
      <c r="T925" s="73"/>
      <c r="U925" s="73"/>
    </row>
    <row r="926" spans="20:21" ht="12.75">
      <c r="T926" s="73"/>
      <c r="U926" s="73"/>
    </row>
    <row r="927" spans="20:21" ht="12.75">
      <c r="T927" s="73"/>
      <c r="U927" s="73"/>
    </row>
    <row r="928" spans="20:21" ht="12.75">
      <c r="T928" s="73"/>
      <c r="U928" s="73"/>
    </row>
    <row r="929" spans="20:21" ht="12.75">
      <c r="T929" s="73"/>
      <c r="U929" s="73"/>
    </row>
    <row r="930" spans="20:21" ht="12.75">
      <c r="T930" s="73"/>
      <c r="U930" s="73"/>
    </row>
    <row r="931" spans="20:21" ht="12.75">
      <c r="T931" s="73"/>
      <c r="U931" s="73"/>
    </row>
    <row r="932" spans="20:21" ht="12.75">
      <c r="T932" s="73"/>
      <c r="U932" s="73"/>
    </row>
    <row r="933" spans="20:21" ht="12.75">
      <c r="T933" s="73"/>
      <c r="U933" s="73"/>
    </row>
    <row r="934" spans="20:21" ht="12.75">
      <c r="T934" s="73"/>
      <c r="U934" s="73"/>
    </row>
    <row r="935" spans="20:21" ht="12.75">
      <c r="T935" s="73"/>
      <c r="U935" s="73"/>
    </row>
    <row r="936" spans="20:21" ht="12.75">
      <c r="T936" s="73"/>
      <c r="U936" s="73"/>
    </row>
    <row r="937" spans="20:21" ht="12.75">
      <c r="T937" s="73"/>
      <c r="U937" s="73"/>
    </row>
    <row r="938" spans="20:21" ht="12.75">
      <c r="T938" s="73"/>
      <c r="U938" s="73"/>
    </row>
    <row r="939" spans="20:21" ht="12.75">
      <c r="T939" s="73"/>
      <c r="U939" s="73"/>
    </row>
    <row r="940" spans="20:21" ht="12.75">
      <c r="T940" s="73"/>
      <c r="U940" s="73"/>
    </row>
    <row r="941" spans="20:21" ht="12.75">
      <c r="T941" s="73"/>
      <c r="U941" s="73"/>
    </row>
    <row r="942" spans="20:21" ht="12.75">
      <c r="T942" s="73"/>
      <c r="U942" s="73"/>
    </row>
    <row r="943" spans="20:21" ht="12.75">
      <c r="T943" s="73"/>
      <c r="U943" s="73"/>
    </row>
    <row r="944" spans="20:21" ht="12.75">
      <c r="T944" s="73"/>
      <c r="U944" s="73"/>
    </row>
    <row r="945" spans="20:21" ht="12.75">
      <c r="T945" s="73"/>
      <c r="U945" s="73"/>
    </row>
    <row r="946" spans="20:21" ht="12.75">
      <c r="T946" s="73"/>
      <c r="U946" s="73"/>
    </row>
    <row r="947" spans="20:21" ht="12.75">
      <c r="T947" s="73"/>
      <c r="U947" s="73"/>
    </row>
    <row r="948" spans="20:21" ht="12.75">
      <c r="T948" s="73"/>
      <c r="U948" s="73"/>
    </row>
    <row r="949" spans="20:21" ht="12.75">
      <c r="T949" s="73"/>
      <c r="U949" s="73"/>
    </row>
    <row r="950" spans="20:21" ht="12.75">
      <c r="T950" s="73"/>
      <c r="U950" s="73"/>
    </row>
    <row r="951" spans="20:21" ht="12.75">
      <c r="T951" s="73"/>
      <c r="U951" s="73"/>
    </row>
    <row r="952" spans="20:21" ht="12.75">
      <c r="T952" s="73"/>
      <c r="U952" s="73"/>
    </row>
    <row r="953" spans="20:21" ht="12.75">
      <c r="T953" s="73"/>
      <c r="U953" s="73"/>
    </row>
    <row r="954" spans="20:21" ht="12.75">
      <c r="T954" s="73"/>
      <c r="U954" s="73"/>
    </row>
    <row r="955" spans="20:21" ht="12.75">
      <c r="T955" s="73"/>
      <c r="U955" s="73"/>
    </row>
    <row r="956" spans="20:21" ht="12.75">
      <c r="T956" s="73"/>
      <c r="U956" s="73"/>
    </row>
    <row r="957" spans="20:21" ht="12.75">
      <c r="T957" s="73"/>
      <c r="U957" s="73"/>
    </row>
    <row r="958" spans="20:21" ht="12.75">
      <c r="T958" s="73"/>
      <c r="U958" s="73"/>
    </row>
    <row r="959" spans="20:21" ht="12.75">
      <c r="T959" s="73"/>
      <c r="U959" s="73"/>
    </row>
    <row r="960" spans="20:21" ht="12.75">
      <c r="T960" s="73"/>
      <c r="U960" s="73"/>
    </row>
    <row r="961" spans="20:21" ht="12.75">
      <c r="T961" s="73"/>
      <c r="U961" s="73"/>
    </row>
    <row r="962" spans="20:21" ht="12.75">
      <c r="T962" s="73"/>
      <c r="U962" s="73"/>
    </row>
    <row r="963" spans="20:21" ht="12.75">
      <c r="T963" s="73"/>
      <c r="U963" s="73"/>
    </row>
    <row r="964" spans="20:21" ht="12.75">
      <c r="T964" s="73"/>
      <c r="U964" s="73"/>
    </row>
    <row r="965" spans="20:21" ht="12.75">
      <c r="T965" s="73"/>
      <c r="U965" s="73"/>
    </row>
    <row r="966" spans="20:21" ht="12.75">
      <c r="T966" s="73"/>
      <c r="U966" s="73"/>
    </row>
    <row r="967" spans="20:21" ht="12.75">
      <c r="T967" s="73"/>
      <c r="U967" s="73"/>
    </row>
    <row r="968" spans="20:21" ht="12.75">
      <c r="T968" s="73"/>
      <c r="U968" s="73"/>
    </row>
    <row r="969" spans="20:21" ht="12.75">
      <c r="T969" s="73"/>
      <c r="U969" s="73"/>
    </row>
    <row r="970" spans="20:21" ht="12.75">
      <c r="T970" s="73"/>
      <c r="U970" s="73"/>
    </row>
    <row r="971" spans="20:21" ht="12.75">
      <c r="T971" s="73"/>
      <c r="U971" s="73"/>
    </row>
    <row r="972" spans="20:21" ht="12.75">
      <c r="T972" s="73"/>
      <c r="U972" s="73"/>
    </row>
    <row r="973" spans="20:21" ht="12.75">
      <c r="T973" s="73"/>
      <c r="U973" s="73"/>
    </row>
    <row r="974" spans="20:21" ht="12.75">
      <c r="T974" s="73"/>
      <c r="U974" s="73"/>
    </row>
    <row r="975" spans="20:21" ht="12.75">
      <c r="T975" s="73"/>
      <c r="U975" s="73"/>
    </row>
    <row r="976" spans="20:21" ht="12.75">
      <c r="T976" s="73"/>
      <c r="U976" s="73"/>
    </row>
    <row r="977" spans="20:21" ht="12.75">
      <c r="T977" s="73"/>
      <c r="U977" s="73"/>
    </row>
    <row r="978" spans="20:21" ht="12.75">
      <c r="T978" s="73"/>
      <c r="U978" s="73"/>
    </row>
    <row r="979" spans="20:21" ht="12.75">
      <c r="T979" s="73"/>
      <c r="U979" s="73"/>
    </row>
    <row r="980" spans="20:21" ht="12.75">
      <c r="T980" s="73"/>
      <c r="U980" s="73"/>
    </row>
    <row r="981" spans="20:21" ht="12.75">
      <c r="T981" s="73"/>
      <c r="U981" s="73"/>
    </row>
    <row r="982" spans="20:21" ht="12.75">
      <c r="T982" s="73"/>
      <c r="U982" s="73"/>
    </row>
    <row r="983" spans="20:21" ht="12.75">
      <c r="T983" s="73"/>
      <c r="U983" s="73"/>
    </row>
    <row r="984" spans="20:21" ht="12.75">
      <c r="T984" s="73"/>
      <c r="U984" s="73"/>
    </row>
    <row r="985" spans="20:21" ht="12.75">
      <c r="T985" s="73"/>
      <c r="U985" s="73"/>
    </row>
    <row r="986" spans="20:21" ht="12.75">
      <c r="T986" s="73"/>
      <c r="U986" s="73"/>
    </row>
    <row r="987" spans="20:21" ht="12.75">
      <c r="T987" s="73"/>
      <c r="U987" s="73"/>
    </row>
    <row r="988" spans="20:21" ht="12.75">
      <c r="T988" s="73"/>
      <c r="U988" s="73"/>
    </row>
    <row r="989" spans="20:21" ht="12.75">
      <c r="T989" s="73"/>
      <c r="U989" s="73"/>
    </row>
    <row r="990" spans="20:21" ht="12.75">
      <c r="T990" s="73"/>
      <c r="U990" s="73"/>
    </row>
    <row r="991" spans="20:21" ht="12.75">
      <c r="T991" s="73"/>
      <c r="U991" s="73"/>
    </row>
    <row r="992" spans="20:21" ht="12.75">
      <c r="T992" s="73"/>
      <c r="U992" s="73"/>
    </row>
    <row r="993" spans="20:21" ht="12.75">
      <c r="T993" s="73"/>
      <c r="U993" s="73"/>
    </row>
    <row r="994" spans="20:21" ht="12.75">
      <c r="T994" s="73"/>
      <c r="U994" s="73"/>
    </row>
    <row r="995" spans="20:21" ht="12.75">
      <c r="T995" s="73"/>
      <c r="U995" s="73"/>
    </row>
    <row r="996" spans="20:21" ht="12.75">
      <c r="T996" s="73"/>
      <c r="U996" s="73"/>
    </row>
    <row r="997" spans="20:21" ht="12.75">
      <c r="T997" s="73"/>
      <c r="U997" s="73"/>
    </row>
    <row r="998" spans="20:21" ht="12.75">
      <c r="T998" s="73"/>
      <c r="U998" s="73"/>
    </row>
    <row r="999" spans="20:21" ht="12.75">
      <c r="T999" s="73"/>
      <c r="U999" s="73"/>
    </row>
    <row r="1000" spans="20:21" ht="12.75">
      <c r="T1000" s="73"/>
      <c r="U1000" s="73"/>
    </row>
    <row r="1001" spans="20:21" ht="12.75">
      <c r="T1001" s="73"/>
      <c r="U1001" s="73"/>
    </row>
    <row r="1002" spans="20:21" ht="12.75">
      <c r="T1002" s="73"/>
      <c r="U1002" s="73"/>
    </row>
    <row r="1003" spans="20:21" ht="12.75">
      <c r="T1003" s="73"/>
      <c r="U1003" s="73"/>
    </row>
    <row r="1004" spans="20:21" ht="12.75">
      <c r="T1004" s="73"/>
      <c r="U1004" s="73"/>
    </row>
    <row r="1005" spans="20:21" ht="12.75">
      <c r="T1005" s="73"/>
      <c r="U1005" s="73"/>
    </row>
    <row r="1006" spans="20:21" ht="12.75">
      <c r="T1006" s="73"/>
      <c r="U1006" s="73"/>
    </row>
    <row r="1007" spans="20:21" ht="12.75">
      <c r="T1007" s="73"/>
      <c r="U1007" s="73"/>
    </row>
    <row r="1008" spans="20:21" ht="12.75">
      <c r="T1008" s="73"/>
      <c r="U1008" s="73"/>
    </row>
    <row r="1009" spans="20:21" ht="12.75">
      <c r="T1009" s="73"/>
      <c r="U1009" s="73"/>
    </row>
    <row r="1010" spans="20:21" ht="12.75">
      <c r="T1010" s="73"/>
      <c r="U1010" s="73"/>
    </row>
    <row r="1011" spans="20:21" ht="12.75">
      <c r="T1011" s="73"/>
      <c r="U1011" s="73"/>
    </row>
    <row r="1012" spans="20:21" ht="12.75">
      <c r="T1012" s="73"/>
      <c r="U1012" s="73"/>
    </row>
    <row r="1013" spans="20:21" ht="12.75">
      <c r="T1013" s="73"/>
      <c r="U1013" s="73"/>
    </row>
    <row r="1014" spans="20:21" ht="12.75">
      <c r="T1014" s="73"/>
      <c r="U1014" s="73"/>
    </row>
    <row r="1015" spans="20:21" ht="12.75">
      <c r="T1015" s="73"/>
      <c r="U1015" s="73"/>
    </row>
    <row r="1016" spans="20:21" ht="12.75">
      <c r="T1016" s="73"/>
      <c r="U1016" s="73"/>
    </row>
    <row r="1017" spans="20:21" ht="12.75">
      <c r="T1017" s="73"/>
      <c r="U1017" s="73"/>
    </row>
    <row r="1018" spans="20:21" ht="12.75">
      <c r="T1018" s="73"/>
      <c r="U1018" s="73"/>
    </row>
    <row r="1019" spans="20:21" ht="12.75">
      <c r="T1019" s="73"/>
      <c r="U1019" s="73"/>
    </row>
    <row r="1020" spans="20:21" ht="12.75">
      <c r="T1020" s="73"/>
      <c r="U1020" s="73"/>
    </row>
    <row r="1021" spans="20:21" ht="12.75">
      <c r="T1021" s="73"/>
      <c r="U1021" s="73"/>
    </row>
    <row r="1022" spans="20:21" ht="12.75">
      <c r="T1022" s="73"/>
      <c r="U1022" s="73"/>
    </row>
    <row r="1023" spans="20:21" ht="12.75">
      <c r="T1023" s="73"/>
      <c r="U1023" s="73"/>
    </row>
    <row r="1024" spans="20:21" ht="12.75">
      <c r="T1024" s="73"/>
      <c r="U1024" s="73"/>
    </row>
    <row r="1025" spans="20:21" ht="12.75">
      <c r="T1025" s="73"/>
      <c r="U1025" s="73"/>
    </row>
    <row r="1026" spans="20:21" ht="12.75">
      <c r="T1026" s="73"/>
      <c r="U1026" s="73"/>
    </row>
    <row r="1027" spans="20:21" ht="12.75">
      <c r="T1027" s="73"/>
      <c r="U1027" s="73"/>
    </row>
    <row r="1028" spans="20:21" ht="12.75">
      <c r="T1028" s="73"/>
      <c r="U1028" s="73"/>
    </row>
    <row r="1029" spans="20:21" ht="12.75">
      <c r="T1029" s="73"/>
      <c r="U1029" s="73"/>
    </row>
    <row r="1030" spans="20:21" ht="12.75">
      <c r="T1030" s="73"/>
      <c r="U1030" s="73"/>
    </row>
    <row r="1031" spans="20:21" ht="12.75">
      <c r="T1031" s="73"/>
      <c r="U1031" s="73"/>
    </row>
    <row r="1032" spans="20:21" ht="12.75">
      <c r="T1032" s="73"/>
      <c r="U1032" s="73"/>
    </row>
    <row r="1033" spans="20:21" ht="12.75">
      <c r="T1033" s="73"/>
      <c r="U1033" s="73"/>
    </row>
    <row r="1034" spans="20:21" ht="12.75">
      <c r="T1034" s="73"/>
      <c r="U1034" s="73"/>
    </row>
    <row r="1035" spans="20:21" ht="12.75">
      <c r="T1035" s="73"/>
      <c r="U1035" s="73"/>
    </row>
    <row r="1036" spans="20:21" ht="12.75">
      <c r="T1036" s="73"/>
      <c r="U1036" s="73"/>
    </row>
    <row r="1037" spans="20:21" ht="12.75">
      <c r="T1037" s="73"/>
      <c r="U1037" s="73"/>
    </row>
    <row r="1038" spans="20:21" ht="12.75">
      <c r="T1038" s="73"/>
      <c r="U1038" s="73"/>
    </row>
    <row r="1039" spans="20:21" ht="12.75">
      <c r="T1039" s="73"/>
      <c r="U1039" s="73"/>
    </row>
    <row r="1040" spans="20:21" ht="12.75">
      <c r="T1040" s="73"/>
      <c r="U1040" s="73"/>
    </row>
    <row r="1041" spans="20:21" ht="12.75">
      <c r="T1041" s="73"/>
      <c r="U1041" s="73"/>
    </row>
    <row r="1042" spans="20:21" ht="12.75">
      <c r="T1042" s="73"/>
      <c r="U1042" s="73"/>
    </row>
    <row r="1043" spans="20:21" ht="12.75">
      <c r="T1043" s="73"/>
      <c r="U1043" s="73"/>
    </row>
    <row r="1044" spans="20:21" ht="12.75">
      <c r="T1044" s="73"/>
      <c r="U1044" s="73"/>
    </row>
    <row r="1045" spans="20:21" ht="12.75">
      <c r="T1045" s="73"/>
      <c r="U1045" s="73"/>
    </row>
    <row r="1046" spans="20:21" ht="12.75">
      <c r="T1046" s="73"/>
      <c r="U1046" s="73"/>
    </row>
    <row r="1047" spans="20:21" ht="12.75">
      <c r="T1047" s="73"/>
      <c r="U1047" s="73"/>
    </row>
    <row r="1048" spans="20:21" ht="12.75">
      <c r="T1048" s="73"/>
      <c r="U1048" s="73"/>
    </row>
    <row r="1049" spans="20:21" ht="12.75">
      <c r="T1049" s="73"/>
      <c r="U1049" s="73"/>
    </row>
    <row r="1050" spans="20:21" ht="12.75">
      <c r="T1050" s="73"/>
      <c r="U1050" s="73"/>
    </row>
    <row r="1051" spans="20:21" ht="12.75">
      <c r="T1051" s="73"/>
      <c r="U1051" s="73"/>
    </row>
    <row r="1052" spans="20:21" ht="12.75">
      <c r="T1052" s="73"/>
      <c r="U1052" s="73"/>
    </row>
    <row r="1053" spans="20:21" ht="12.75">
      <c r="T1053" s="73"/>
      <c r="U1053" s="73"/>
    </row>
    <row r="1054" spans="20:21" ht="12.75">
      <c r="T1054" s="73"/>
      <c r="U1054" s="73"/>
    </row>
    <row r="1055" spans="20:21" ht="12.75">
      <c r="T1055" s="73"/>
      <c r="U1055" s="73"/>
    </row>
    <row r="1056" spans="20:21" ht="12.75">
      <c r="T1056" s="73"/>
      <c r="U1056" s="73"/>
    </row>
    <row r="1057" spans="20:21" ht="12.75">
      <c r="T1057" s="73"/>
      <c r="U1057" s="73"/>
    </row>
    <row r="1058" spans="20:21" ht="12.75">
      <c r="T1058" s="73"/>
      <c r="U1058" s="73"/>
    </row>
    <row r="1059" spans="20:21" ht="12.75">
      <c r="T1059" s="73"/>
      <c r="U1059" s="73"/>
    </row>
    <row r="1060" spans="20:21" ht="12.75">
      <c r="T1060" s="73"/>
      <c r="U1060" s="73"/>
    </row>
    <row r="1061" spans="20:21" ht="12.75">
      <c r="T1061" s="73"/>
      <c r="U1061" s="73"/>
    </row>
    <row r="1062" spans="20:21" ht="12.75">
      <c r="T1062" s="73"/>
      <c r="U1062" s="73"/>
    </row>
    <row r="1063" spans="20:21" ht="12.75">
      <c r="T1063" s="73"/>
      <c r="U1063" s="73"/>
    </row>
    <row r="1064" spans="20:21" ht="12.75">
      <c r="T1064" s="73"/>
      <c r="U1064" s="73"/>
    </row>
    <row r="1065" spans="20:21" ht="12.75">
      <c r="T1065" s="73"/>
      <c r="U1065" s="73"/>
    </row>
    <row r="1066" spans="20:21" ht="12.75">
      <c r="T1066" s="73"/>
      <c r="U1066" s="73"/>
    </row>
    <row r="1067" spans="20:21" ht="12.75">
      <c r="T1067" s="73"/>
      <c r="U1067" s="73"/>
    </row>
    <row r="1068" spans="20:21" ht="12.75">
      <c r="T1068" s="73"/>
      <c r="U1068" s="73"/>
    </row>
    <row r="1069" spans="20:21" ht="12.75">
      <c r="T1069" s="73"/>
      <c r="U1069" s="73"/>
    </row>
    <row r="1070" spans="20:21" ht="12.75">
      <c r="T1070" s="73"/>
      <c r="U1070" s="73"/>
    </row>
    <row r="1071" spans="20:21" ht="12.75">
      <c r="T1071" s="73"/>
      <c r="U1071" s="73"/>
    </row>
    <row r="1072" spans="20:21" ht="12.75">
      <c r="T1072" s="73"/>
      <c r="U1072" s="73"/>
    </row>
    <row r="1073" spans="20:21" ht="12.75">
      <c r="T1073" s="73"/>
      <c r="U1073" s="73"/>
    </row>
    <row r="1074" spans="20:21" ht="12.75">
      <c r="T1074" s="73"/>
      <c r="U1074" s="73"/>
    </row>
    <row r="1075" spans="20:21" ht="12.75">
      <c r="T1075" s="73"/>
      <c r="U1075" s="73"/>
    </row>
    <row r="1076" spans="20:21" ht="12.75">
      <c r="T1076" s="73"/>
      <c r="U1076" s="73"/>
    </row>
    <row r="1077" spans="20:21" ht="12.75">
      <c r="T1077" s="73"/>
      <c r="U1077" s="73"/>
    </row>
    <row r="1078" spans="20:21" ht="12.75">
      <c r="T1078" s="73"/>
      <c r="U1078" s="73"/>
    </row>
    <row r="1079" spans="20:21" ht="12.75">
      <c r="T1079" s="73"/>
      <c r="U1079" s="73"/>
    </row>
    <row r="1080" spans="20:21" ht="12.75">
      <c r="T1080" s="73"/>
      <c r="U1080" s="73"/>
    </row>
    <row r="1081" spans="20:21" ht="12.75">
      <c r="T1081" s="73"/>
      <c r="U1081" s="73"/>
    </row>
    <row r="1082" spans="20:21" ht="12.75">
      <c r="T1082" s="73"/>
      <c r="U1082" s="73"/>
    </row>
    <row r="1083" spans="20:21" ht="12.75">
      <c r="T1083" s="73"/>
      <c r="U1083" s="73"/>
    </row>
    <row r="1084" spans="20:21" ht="12.75">
      <c r="T1084" s="73"/>
      <c r="U1084" s="73"/>
    </row>
    <row r="1085" spans="20:21" ht="12.75">
      <c r="T1085" s="73"/>
      <c r="U1085" s="73"/>
    </row>
    <row r="1086" spans="20:21" ht="12.75">
      <c r="T1086" s="73"/>
      <c r="U1086" s="73"/>
    </row>
    <row r="1087" spans="20:21" ht="12.75">
      <c r="T1087" s="73"/>
      <c r="U1087" s="73"/>
    </row>
    <row r="1088" spans="20:21" ht="12.75">
      <c r="T1088" s="73"/>
      <c r="U1088" s="73"/>
    </row>
    <row r="1089" spans="20:21" ht="12.75">
      <c r="T1089" s="73"/>
      <c r="U1089" s="73"/>
    </row>
    <row r="1090" spans="20:21" ht="12.75">
      <c r="T1090" s="73"/>
      <c r="U1090" s="73"/>
    </row>
    <row r="1091" spans="20:21" ht="12.75">
      <c r="T1091" s="73"/>
      <c r="U1091" s="73"/>
    </row>
    <row r="1092" spans="20:21" ht="12.75">
      <c r="T1092" s="73"/>
      <c r="U1092" s="73"/>
    </row>
    <row r="1093" spans="20:21" ht="12.75">
      <c r="T1093" s="73"/>
      <c r="U1093" s="73"/>
    </row>
    <row r="1094" spans="20:21" ht="12.75">
      <c r="T1094" s="73"/>
      <c r="U1094" s="73"/>
    </row>
    <row r="1095" spans="20:21" ht="12.75">
      <c r="T1095" s="73"/>
      <c r="U1095" s="73"/>
    </row>
    <row r="1096" spans="20:21" ht="12.75">
      <c r="T1096" s="73"/>
      <c r="U1096" s="73"/>
    </row>
    <row r="1097" spans="20:21" ht="12.75">
      <c r="T1097" s="73"/>
      <c r="U1097" s="73"/>
    </row>
    <row r="1098" spans="20:21" ht="12.75">
      <c r="T1098" s="73"/>
      <c r="U1098" s="73"/>
    </row>
    <row r="1099" spans="20:21" ht="12.75">
      <c r="T1099" s="73"/>
      <c r="U1099" s="73"/>
    </row>
    <row r="1100" spans="20:21" ht="12.75">
      <c r="T1100" s="73"/>
      <c r="U1100" s="73"/>
    </row>
    <row r="1101" spans="20:21" ht="12.75">
      <c r="T1101" s="73"/>
      <c r="U1101" s="73"/>
    </row>
    <row r="1102" spans="20:21" ht="12.75">
      <c r="T1102" s="73"/>
      <c r="U1102" s="73"/>
    </row>
    <row r="1103" spans="20:21" ht="12.75">
      <c r="T1103" s="73"/>
      <c r="U1103" s="73"/>
    </row>
    <row r="1104" spans="20:21" ht="12.75">
      <c r="T1104" s="73"/>
      <c r="U1104" s="73"/>
    </row>
    <row r="1105" spans="20:21" ht="12.75">
      <c r="T1105" s="73"/>
      <c r="U1105" s="73"/>
    </row>
    <row r="1106" spans="20:21" ht="12.75">
      <c r="T1106" s="73"/>
      <c r="U1106" s="73"/>
    </row>
    <row r="1107" spans="20:21" ht="12.75">
      <c r="T1107" s="73"/>
      <c r="U1107" s="73"/>
    </row>
    <row r="1108" spans="20:21" ht="12.75">
      <c r="T1108" s="73"/>
      <c r="U1108" s="73"/>
    </row>
    <row r="1109" spans="20:21" ht="12.75">
      <c r="T1109" s="73"/>
      <c r="U1109" s="73"/>
    </row>
    <row r="1110" spans="20:21" ht="12.75">
      <c r="T1110" s="73"/>
      <c r="U1110" s="73"/>
    </row>
    <row r="1111" spans="20:21" ht="12.75">
      <c r="T1111" s="73"/>
      <c r="U1111" s="73"/>
    </row>
    <row r="1112" spans="20:21" ht="12.75">
      <c r="T1112" s="73"/>
      <c r="U1112" s="73"/>
    </row>
    <row r="1113" spans="20:21" ht="12.75">
      <c r="T1113" s="73"/>
      <c r="U1113" s="73"/>
    </row>
    <row r="1114" spans="20:21" ht="12.75">
      <c r="T1114" s="73"/>
      <c r="U1114" s="73"/>
    </row>
    <row r="1115" spans="20:21" ht="12.75">
      <c r="T1115" s="73"/>
      <c r="U1115" s="73"/>
    </row>
    <row r="1116" spans="20:21" ht="12.75">
      <c r="T1116" s="73"/>
      <c r="U1116" s="73"/>
    </row>
    <row r="1117" spans="20:21" ht="12.75">
      <c r="T1117" s="73"/>
      <c r="U1117" s="73"/>
    </row>
    <row r="1118" spans="20:21" ht="12.75">
      <c r="T1118" s="73"/>
      <c r="U1118" s="73"/>
    </row>
    <row r="1119" spans="20:21" ht="12.75">
      <c r="T1119" s="73"/>
      <c r="U1119" s="73"/>
    </row>
    <row r="1120" spans="20:21" ht="12.75">
      <c r="T1120" s="73"/>
      <c r="U1120" s="73"/>
    </row>
    <row r="1121" spans="20:21" ht="12.75">
      <c r="T1121" s="73"/>
      <c r="U1121" s="73"/>
    </row>
    <row r="1122" spans="20:21" ht="12.75">
      <c r="T1122" s="73"/>
      <c r="U1122" s="73"/>
    </row>
    <row r="1123" spans="20:21" ht="12.75">
      <c r="T1123" s="73"/>
      <c r="U1123" s="73"/>
    </row>
    <row r="1124" spans="20:21" ht="12.75">
      <c r="T1124" s="73"/>
      <c r="U1124" s="73"/>
    </row>
    <row r="1125" spans="20:21" ht="12.75">
      <c r="T1125" s="73"/>
      <c r="U1125" s="73"/>
    </row>
    <row r="1126" spans="20:21" ht="12.75">
      <c r="T1126" s="73"/>
      <c r="U1126" s="73"/>
    </row>
    <row r="1127" spans="20:21" ht="12.75">
      <c r="T1127" s="73"/>
      <c r="U1127" s="73"/>
    </row>
    <row r="1128" spans="20:21" ht="12.75">
      <c r="T1128" s="73"/>
      <c r="U1128" s="73"/>
    </row>
    <row r="1129" spans="20:21" ht="12.75">
      <c r="T1129" s="73"/>
      <c r="U1129" s="73"/>
    </row>
    <row r="1130" spans="20:21" ht="12.75">
      <c r="T1130" s="73"/>
      <c r="U1130" s="73"/>
    </row>
    <row r="1131" spans="20:21" ht="12.75">
      <c r="T1131" s="73"/>
      <c r="U1131" s="73"/>
    </row>
    <row r="1132" spans="20:21" ht="12.75">
      <c r="T1132" s="73"/>
      <c r="U1132" s="73"/>
    </row>
    <row r="1133" spans="20:21" ht="12.75">
      <c r="T1133" s="73"/>
      <c r="U1133" s="73"/>
    </row>
    <row r="1134" spans="20:21" ht="12.75">
      <c r="T1134" s="73"/>
      <c r="U1134" s="73"/>
    </row>
    <row r="1135" spans="20:21" ht="12.75">
      <c r="T1135" s="73"/>
      <c r="U1135" s="73"/>
    </row>
    <row r="1136" spans="20:21" ht="12.75">
      <c r="T1136" s="73"/>
      <c r="U1136" s="73"/>
    </row>
    <row r="1137" spans="20:21" ht="12.75">
      <c r="T1137" s="73"/>
      <c r="U1137" s="73"/>
    </row>
    <row r="1138" spans="20:21" ht="12.75">
      <c r="T1138" s="73"/>
      <c r="U1138" s="73"/>
    </row>
    <row r="1139" spans="20:21" ht="12.75">
      <c r="T1139" s="73"/>
      <c r="U1139" s="73"/>
    </row>
    <row r="1140" spans="20:21" ht="12.75">
      <c r="T1140" s="73"/>
      <c r="U1140" s="73"/>
    </row>
    <row r="1141" spans="20:21" ht="12.75">
      <c r="T1141" s="73"/>
      <c r="U1141" s="73"/>
    </row>
    <row r="1142" spans="20:21" ht="12.75">
      <c r="T1142" s="73"/>
      <c r="U1142" s="73"/>
    </row>
    <row r="1143" spans="20:21" ht="12.75">
      <c r="T1143" s="73"/>
      <c r="U1143" s="73"/>
    </row>
    <row r="1144" spans="20:21" ht="12.75">
      <c r="T1144" s="73"/>
      <c r="U1144" s="73"/>
    </row>
    <row r="1145" spans="20:21" ht="12.75">
      <c r="T1145" s="73"/>
      <c r="U1145" s="73"/>
    </row>
    <row r="1146" spans="20:21" ht="12.75">
      <c r="T1146" s="73"/>
      <c r="U1146" s="73"/>
    </row>
    <row r="1147" spans="20:21" ht="12.75">
      <c r="T1147" s="73"/>
      <c r="U1147" s="73"/>
    </row>
    <row r="1148" spans="20:21" ht="12.75">
      <c r="T1148" s="73"/>
      <c r="U1148" s="73"/>
    </row>
    <row r="1149" spans="20:21" ht="12.75">
      <c r="T1149" s="73"/>
      <c r="U1149" s="73"/>
    </row>
    <row r="1150" spans="20:21" ht="12.75">
      <c r="T1150" s="73"/>
      <c r="U1150" s="73"/>
    </row>
    <row r="1151" spans="20:21" ht="12.75">
      <c r="T1151" s="73"/>
      <c r="U1151" s="73"/>
    </row>
    <row r="1152" spans="20:21" ht="12.75">
      <c r="T1152" s="73"/>
      <c r="U1152" s="73"/>
    </row>
    <row r="1153" spans="20:21" ht="12.75">
      <c r="T1153" s="73"/>
      <c r="U1153" s="73"/>
    </row>
    <row r="1154" spans="20:21" ht="12.75">
      <c r="T1154" s="73"/>
      <c r="U1154" s="73"/>
    </row>
    <row r="1155" spans="20:21" ht="12.75">
      <c r="T1155" s="73"/>
      <c r="U1155" s="73"/>
    </row>
    <row r="1156" spans="20:21" ht="12.75">
      <c r="T1156" s="73"/>
      <c r="U1156" s="73"/>
    </row>
    <row r="1157" spans="20:21" ht="12.75">
      <c r="T1157" s="73"/>
      <c r="U1157" s="73"/>
    </row>
    <row r="1158" spans="20:21" ht="12.75">
      <c r="T1158" s="73"/>
      <c r="U1158" s="73"/>
    </row>
    <row r="1159" spans="20:21" ht="12.75">
      <c r="T1159" s="73"/>
      <c r="U1159" s="73"/>
    </row>
    <row r="1160" spans="20:21" ht="12.75">
      <c r="T1160" s="73"/>
      <c r="U1160" s="73"/>
    </row>
    <row r="1161" spans="20:21" ht="12.75">
      <c r="T1161" s="73"/>
      <c r="U1161" s="73"/>
    </row>
    <row r="1162" spans="20:21" ht="12.75">
      <c r="T1162" s="73"/>
      <c r="U1162" s="73"/>
    </row>
    <row r="1163" spans="20:21" ht="12.75">
      <c r="T1163" s="73"/>
      <c r="U1163" s="73"/>
    </row>
    <row r="1164" spans="20:21" ht="12.75">
      <c r="T1164" s="73"/>
      <c r="U1164" s="73"/>
    </row>
    <row r="1165" spans="20:21" ht="12.75">
      <c r="T1165" s="73"/>
      <c r="U1165" s="73"/>
    </row>
    <row r="1166" spans="20:21" ht="12.75">
      <c r="T1166" s="73"/>
      <c r="U1166" s="73"/>
    </row>
    <row r="1167" spans="20:21" ht="12.75">
      <c r="T1167" s="73"/>
      <c r="U1167" s="73"/>
    </row>
    <row r="1168" spans="20:21" ht="12.75">
      <c r="T1168" s="73"/>
      <c r="U1168" s="73"/>
    </row>
    <row r="1169" spans="20:21" ht="12.75">
      <c r="T1169" s="73"/>
      <c r="U1169" s="73"/>
    </row>
    <row r="1170" spans="20:21" ht="12.75">
      <c r="T1170" s="73"/>
      <c r="U1170" s="73"/>
    </row>
    <row r="1171" spans="20:21" ht="12.75">
      <c r="T1171" s="73"/>
      <c r="U1171" s="73"/>
    </row>
    <row r="1172" spans="20:21" ht="12.75">
      <c r="T1172" s="73"/>
      <c r="U1172" s="73"/>
    </row>
    <row r="1173" spans="20:21" ht="12.75">
      <c r="T1173" s="73"/>
      <c r="U1173" s="73"/>
    </row>
    <row r="1174" spans="20:21" ht="12.75">
      <c r="T1174" s="73"/>
      <c r="U1174" s="73"/>
    </row>
    <row r="1175" spans="20:21" ht="12.75">
      <c r="T1175" s="73"/>
      <c r="U1175" s="73"/>
    </row>
    <row r="1176" spans="20:21" ht="12.75">
      <c r="T1176" s="73"/>
      <c r="U1176" s="73"/>
    </row>
    <row r="1177" spans="20:21" ht="12.75">
      <c r="T1177" s="73"/>
      <c r="U1177" s="73"/>
    </row>
    <row r="1178" spans="20:21" ht="12.75">
      <c r="T1178" s="73"/>
      <c r="U1178" s="73"/>
    </row>
    <row r="1179" spans="20:21" ht="12.75">
      <c r="T1179" s="73"/>
      <c r="U1179" s="73"/>
    </row>
    <row r="1180" spans="20:21" ht="12.75">
      <c r="T1180" s="73"/>
      <c r="U1180" s="73"/>
    </row>
    <row r="1181" spans="20:21" ht="12.75">
      <c r="T1181" s="73"/>
      <c r="U1181" s="73"/>
    </row>
    <row r="1182" spans="20:21" ht="12.75">
      <c r="T1182" s="73"/>
      <c r="U1182" s="73"/>
    </row>
    <row r="1183" spans="20:21" ht="12.75">
      <c r="T1183" s="73"/>
      <c r="U1183" s="73"/>
    </row>
    <row r="1184" spans="20:21" ht="12.75">
      <c r="T1184" s="73"/>
      <c r="U1184" s="73"/>
    </row>
    <row r="1185" spans="20:21" ht="12.75">
      <c r="T1185" s="73"/>
      <c r="U1185" s="73"/>
    </row>
    <row r="1186" spans="20:21" ht="12.75">
      <c r="T1186" s="73"/>
      <c r="U1186" s="73"/>
    </row>
    <row r="1187" spans="20:21" ht="12.75">
      <c r="T1187" s="73"/>
      <c r="U1187" s="73"/>
    </row>
    <row r="1188" spans="20:21" ht="12.75">
      <c r="T1188" s="73"/>
      <c r="U1188" s="73"/>
    </row>
    <row r="1189" spans="20:21" ht="12.75">
      <c r="T1189" s="73"/>
      <c r="U1189" s="73"/>
    </row>
    <row r="1190" spans="20:21" ht="12.75">
      <c r="T1190" s="73"/>
      <c r="U1190" s="73"/>
    </row>
    <row r="1191" spans="20:21" ht="12.75">
      <c r="T1191" s="73"/>
      <c r="U1191" s="73"/>
    </row>
    <row r="1192" spans="20:21" ht="12.75">
      <c r="T1192" s="73"/>
      <c r="U1192" s="73"/>
    </row>
    <row r="1193" spans="20:21" ht="12.75">
      <c r="T1193" s="73"/>
      <c r="U1193" s="73"/>
    </row>
    <row r="1194" spans="20:21" ht="12.75">
      <c r="T1194" s="73"/>
      <c r="U1194" s="73"/>
    </row>
    <row r="1195" spans="20:21" ht="12.75">
      <c r="T1195" s="73"/>
      <c r="U1195" s="73"/>
    </row>
    <row r="1196" spans="20:21" ht="12.75">
      <c r="T1196" s="73"/>
      <c r="U1196" s="73"/>
    </row>
    <row r="1197" spans="20:21" ht="12.75">
      <c r="T1197" s="73"/>
      <c r="U1197" s="73"/>
    </row>
    <row r="1198" spans="20:21" ht="12.75">
      <c r="T1198" s="73"/>
      <c r="U1198" s="73"/>
    </row>
    <row r="1199" spans="20:21" ht="12.75">
      <c r="T1199" s="73"/>
      <c r="U1199" s="73"/>
    </row>
    <row r="1200" spans="20:21" ht="12.75">
      <c r="T1200" s="73"/>
      <c r="U1200" s="73"/>
    </row>
    <row r="1201" spans="20:21" ht="12.75">
      <c r="T1201" s="73"/>
      <c r="U1201" s="73"/>
    </row>
    <row r="1202" spans="20:21" ht="12.75">
      <c r="T1202" s="73"/>
      <c r="U1202" s="73"/>
    </row>
    <row r="1203" spans="20:21" ht="12.75">
      <c r="T1203" s="73"/>
      <c r="U1203" s="73"/>
    </row>
    <row r="1204" spans="20:21" ht="12.75">
      <c r="T1204" s="73"/>
      <c r="U1204" s="73"/>
    </row>
    <row r="1205" spans="20:21" ht="12.75">
      <c r="T1205" s="73"/>
      <c r="U1205" s="73"/>
    </row>
    <row r="1206" spans="20:21" ht="12.75">
      <c r="T1206" s="73"/>
      <c r="U1206" s="73"/>
    </row>
    <row r="1207" spans="20:21" ht="12.75">
      <c r="T1207" s="73"/>
      <c r="U1207" s="73"/>
    </row>
    <row r="1208" spans="20:21" ht="12.75">
      <c r="T1208" s="73"/>
      <c r="U1208" s="73"/>
    </row>
    <row r="1209" spans="20:21" ht="12.75">
      <c r="T1209" s="73"/>
      <c r="U1209" s="73"/>
    </row>
    <row r="1210" spans="20:21" ht="12.75">
      <c r="T1210" s="73"/>
      <c r="U1210" s="73"/>
    </row>
    <row r="1211" spans="20:21" ht="12.75">
      <c r="T1211" s="73"/>
      <c r="U1211" s="73"/>
    </row>
    <row r="1212" spans="20:21" ht="12.75">
      <c r="T1212" s="73"/>
      <c r="U1212" s="73"/>
    </row>
    <row r="1213" spans="20:21" ht="12.75">
      <c r="T1213" s="73"/>
      <c r="U1213" s="73"/>
    </row>
    <row r="1214" spans="20:21" ht="12.75">
      <c r="T1214" s="73"/>
      <c r="U1214" s="73"/>
    </row>
    <row r="1215" spans="20:21" ht="12.75">
      <c r="T1215" s="73"/>
      <c r="U1215" s="73"/>
    </row>
    <row r="1216" spans="20:21" ht="12.75">
      <c r="T1216" s="73"/>
      <c r="U1216" s="73"/>
    </row>
    <row r="1217" spans="20:21" ht="12.75">
      <c r="T1217" s="73"/>
      <c r="U1217" s="73"/>
    </row>
    <row r="1218" spans="20:21" ht="12.75">
      <c r="T1218" s="73"/>
      <c r="U1218" s="73"/>
    </row>
    <row r="1219" spans="20:21" ht="12.75">
      <c r="T1219" s="73"/>
      <c r="U1219" s="73"/>
    </row>
    <row r="1220" spans="20:21" ht="12.75">
      <c r="T1220" s="73"/>
      <c r="U1220" s="73"/>
    </row>
    <row r="1221" spans="20:21" ht="12.75">
      <c r="T1221" s="73"/>
      <c r="U1221" s="73"/>
    </row>
    <row r="1222" spans="20:21" ht="12.75">
      <c r="T1222" s="73"/>
      <c r="U1222" s="73"/>
    </row>
    <row r="1223" spans="20:21" ht="12.75">
      <c r="T1223" s="73"/>
      <c r="U1223" s="73"/>
    </row>
    <row r="1224" spans="20:21" ht="12.75">
      <c r="T1224" s="73"/>
      <c r="U1224" s="73"/>
    </row>
    <row r="1225" spans="20:21" ht="12.75">
      <c r="T1225" s="73"/>
      <c r="U1225" s="73"/>
    </row>
    <row r="1226" spans="20:21" ht="12.75">
      <c r="T1226" s="73"/>
      <c r="U1226" s="73"/>
    </row>
    <row r="1227" spans="20:21" ht="12.75">
      <c r="T1227" s="73"/>
      <c r="U1227" s="73"/>
    </row>
    <row r="1228" spans="20:21" ht="12.75">
      <c r="T1228" s="73"/>
      <c r="U1228" s="73"/>
    </row>
    <row r="1229" spans="20:21" ht="12.75">
      <c r="T1229" s="73"/>
      <c r="U1229" s="73"/>
    </row>
    <row r="1230" spans="20:21" ht="12.75">
      <c r="T1230" s="73"/>
      <c r="U1230" s="73"/>
    </row>
    <row r="1231" spans="20:21" ht="12.75">
      <c r="T1231" s="73"/>
      <c r="U1231" s="73"/>
    </row>
    <row r="1232" spans="20:21" ht="12.75">
      <c r="T1232" s="73"/>
      <c r="U1232" s="73"/>
    </row>
    <row r="1233" spans="20:21" ht="12.75">
      <c r="T1233" s="73"/>
      <c r="U1233" s="73"/>
    </row>
    <row r="1234" spans="20:21" ht="12.75">
      <c r="T1234" s="73"/>
      <c r="U1234" s="73"/>
    </row>
    <row r="1235" spans="20:21" ht="12.75">
      <c r="T1235" s="73"/>
      <c r="U1235" s="73"/>
    </row>
    <row r="1236" spans="20:21" ht="12.75">
      <c r="T1236" s="73"/>
      <c r="U1236" s="73"/>
    </row>
    <row r="1237" spans="20:21" ht="12.75">
      <c r="T1237" s="73"/>
      <c r="U1237" s="73"/>
    </row>
    <row r="1238" spans="20:21" ht="12.75">
      <c r="T1238" s="73"/>
      <c r="U1238" s="73"/>
    </row>
    <row r="1239" spans="20:21" ht="12.75">
      <c r="T1239" s="73"/>
      <c r="U1239" s="73"/>
    </row>
    <row r="1240" spans="20:21" ht="12.75">
      <c r="T1240" s="73"/>
      <c r="U1240" s="73"/>
    </row>
    <row r="1241" spans="20:21" ht="12.75">
      <c r="T1241" s="73"/>
      <c r="U1241" s="73"/>
    </row>
    <row r="1242" spans="20:21" ht="12.75">
      <c r="T1242" s="73"/>
      <c r="U1242" s="73"/>
    </row>
    <row r="1243" spans="20:21" ht="12.75">
      <c r="T1243" s="73"/>
      <c r="U1243" s="73"/>
    </row>
    <row r="1244" spans="20:21" ht="12.75">
      <c r="T1244" s="73"/>
      <c r="U1244" s="73"/>
    </row>
    <row r="1245" spans="20:21" ht="12.75">
      <c r="T1245" s="73"/>
      <c r="U1245" s="73"/>
    </row>
    <row r="1246" spans="20:21" ht="12.75">
      <c r="T1246" s="73"/>
      <c r="U1246" s="73"/>
    </row>
    <row r="1247" spans="20:21" ht="12.75">
      <c r="T1247" s="73"/>
      <c r="U1247" s="73"/>
    </row>
    <row r="1248" spans="20:21" ht="12.75">
      <c r="T1248" s="73"/>
      <c r="U1248" s="73"/>
    </row>
    <row r="1249" spans="20:21" ht="12.75">
      <c r="T1249" s="73"/>
      <c r="U1249" s="73"/>
    </row>
    <row r="1250" spans="20:21" ht="12.75">
      <c r="T1250" s="73"/>
      <c r="U1250" s="73"/>
    </row>
    <row r="1251" spans="20:21" ht="12.75">
      <c r="T1251" s="73"/>
      <c r="U1251" s="73"/>
    </row>
    <row r="1252" spans="20:21" ht="12.75">
      <c r="T1252" s="73"/>
      <c r="U1252" s="73"/>
    </row>
    <row r="1253" spans="20:21" ht="12.75">
      <c r="T1253" s="73"/>
      <c r="U1253" s="73"/>
    </row>
    <row r="1254" spans="20:21" ht="12.75">
      <c r="T1254" s="73"/>
      <c r="U1254" s="73"/>
    </row>
    <row r="1255" spans="20:21" ht="12.75">
      <c r="T1255" s="73"/>
      <c r="U1255" s="73"/>
    </row>
    <row r="1256" spans="20:21" ht="12.75">
      <c r="T1256" s="73"/>
      <c r="U1256" s="73"/>
    </row>
    <row r="1257" spans="20:21" ht="12.75">
      <c r="T1257" s="73"/>
      <c r="U1257" s="73"/>
    </row>
    <row r="1258" spans="20:21" ht="12.75">
      <c r="T1258" s="73"/>
      <c r="U1258" s="73"/>
    </row>
    <row r="1259" spans="20:21" ht="12.75">
      <c r="T1259" s="73"/>
      <c r="U1259" s="73"/>
    </row>
    <row r="1260" spans="20:21" ht="12.75">
      <c r="T1260" s="73"/>
      <c r="U1260" s="73"/>
    </row>
    <row r="1261" spans="20:21" ht="12.75">
      <c r="T1261" s="73"/>
      <c r="U1261" s="73"/>
    </row>
    <row r="1262" spans="20:21" ht="12.75">
      <c r="T1262" s="73"/>
      <c r="U1262" s="73"/>
    </row>
    <row r="1263" spans="20:21" ht="12.75">
      <c r="T1263" s="73"/>
      <c r="U1263" s="73"/>
    </row>
    <row r="1264" spans="20:21" ht="12.75">
      <c r="T1264" s="73"/>
      <c r="U1264" s="73"/>
    </row>
    <row r="1265" spans="20:21" ht="12.75">
      <c r="T1265" s="73"/>
      <c r="U1265" s="73"/>
    </row>
    <row r="1266" spans="20:21" ht="12.75">
      <c r="T1266" s="73"/>
      <c r="U1266" s="73"/>
    </row>
    <row r="1267" spans="20:21" ht="12.75">
      <c r="T1267" s="73"/>
      <c r="U1267" s="73"/>
    </row>
    <row r="1268" spans="20:21" ht="12.75">
      <c r="T1268" s="73"/>
      <c r="U1268" s="73"/>
    </row>
    <row r="1269" spans="20:21" ht="12.75">
      <c r="T1269" s="73"/>
      <c r="U1269" s="73"/>
    </row>
    <row r="1270" spans="20:21" ht="12.75">
      <c r="T1270" s="73"/>
      <c r="U1270" s="73"/>
    </row>
    <row r="1271" spans="20:21" ht="12.75">
      <c r="T1271" s="73"/>
      <c r="U1271" s="73"/>
    </row>
    <row r="1272" spans="20:21" ht="12.75">
      <c r="T1272" s="73"/>
      <c r="U1272" s="73"/>
    </row>
    <row r="1273" spans="20:21" ht="12.75">
      <c r="T1273" s="73"/>
      <c r="U1273" s="73"/>
    </row>
    <row r="1274" spans="20:21" ht="12.75">
      <c r="T1274" s="73"/>
      <c r="U1274" s="73"/>
    </row>
    <row r="1275" spans="20:21" ht="12.75">
      <c r="T1275" s="73"/>
      <c r="U1275" s="73"/>
    </row>
    <row r="1276" spans="20:21" ht="12.75">
      <c r="T1276" s="73"/>
      <c r="U1276" s="73"/>
    </row>
    <row r="1277" spans="20:21" ht="12.75">
      <c r="T1277" s="73"/>
      <c r="U1277" s="73"/>
    </row>
    <row r="1278" spans="20:21" ht="12.75">
      <c r="T1278" s="73"/>
      <c r="U1278" s="73"/>
    </row>
    <row r="1279" spans="20:21" ht="12.75">
      <c r="T1279" s="73"/>
      <c r="U1279" s="73"/>
    </row>
    <row r="1280" spans="20:21" ht="12.75">
      <c r="T1280" s="73"/>
      <c r="U1280" s="73"/>
    </row>
    <row r="1281" spans="20:21" ht="12.75">
      <c r="T1281" s="73"/>
      <c r="U1281" s="73"/>
    </row>
    <row r="1282" spans="20:21" ht="12.75">
      <c r="T1282" s="73"/>
      <c r="U1282" s="73"/>
    </row>
    <row r="1283" spans="20:21" ht="12.75">
      <c r="T1283" s="73"/>
      <c r="U1283" s="73"/>
    </row>
    <row r="1284" spans="20:21" ht="12.75">
      <c r="T1284" s="73"/>
      <c r="U1284" s="73"/>
    </row>
    <row r="1285" spans="20:21" ht="12.75">
      <c r="T1285" s="73"/>
      <c r="U1285" s="73"/>
    </row>
    <row r="1286" spans="20:21" ht="12.75">
      <c r="T1286" s="73"/>
      <c r="U1286" s="73"/>
    </row>
    <row r="1287" spans="20:21" ht="12.75">
      <c r="T1287" s="73"/>
      <c r="U1287" s="73"/>
    </row>
    <row r="1288" spans="20:21" ht="12.75">
      <c r="T1288" s="73"/>
      <c r="U1288" s="73"/>
    </row>
    <row r="1289" spans="20:21" ht="12.75">
      <c r="T1289" s="73"/>
      <c r="U1289" s="73"/>
    </row>
    <row r="1290" spans="20:21" ht="12.75">
      <c r="T1290" s="73"/>
      <c r="U1290" s="73"/>
    </row>
    <row r="1291" spans="20:21" ht="12.75">
      <c r="T1291" s="73"/>
      <c r="U1291" s="73"/>
    </row>
    <row r="1292" spans="20:21" ht="12.75">
      <c r="T1292" s="73"/>
      <c r="U1292" s="73"/>
    </row>
    <row r="1293" spans="20:21" ht="12.75">
      <c r="T1293" s="73"/>
      <c r="U1293" s="73"/>
    </row>
    <row r="1294" spans="20:21" ht="12.75">
      <c r="T1294" s="73"/>
      <c r="U1294" s="73"/>
    </row>
    <row r="1295" spans="20:21" ht="12.75">
      <c r="T1295" s="73"/>
      <c r="U1295" s="73"/>
    </row>
    <row r="1296" spans="20:21" ht="12.75">
      <c r="T1296" s="73"/>
      <c r="U1296" s="73"/>
    </row>
    <row r="1297" spans="20:21" ht="12.75">
      <c r="T1297" s="73"/>
      <c r="U1297" s="73"/>
    </row>
    <row r="1298" spans="20:21" ht="12.75">
      <c r="T1298" s="73"/>
      <c r="U1298" s="73"/>
    </row>
    <row r="1299" spans="20:21" ht="12.75">
      <c r="T1299" s="73"/>
      <c r="U1299" s="73"/>
    </row>
    <row r="1300" spans="20:21" ht="12.75">
      <c r="T1300" s="73"/>
      <c r="U1300" s="73"/>
    </row>
    <row r="1301" spans="20:21" ht="12.75">
      <c r="T1301" s="73"/>
      <c r="U1301" s="73"/>
    </row>
    <row r="1302" spans="20:21" ht="12.75">
      <c r="T1302" s="73"/>
      <c r="U1302" s="73"/>
    </row>
    <row r="1303" spans="20:21" ht="12.75">
      <c r="T1303" s="73"/>
      <c r="U1303" s="73"/>
    </row>
    <row r="1304" spans="20:21" ht="12.75">
      <c r="T1304" s="73"/>
      <c r="U1304" s="73"/>
    </row>
    <row r="1305" spans="20:21" ht="12.75">
      <c r="T1305" s="73"/>
      <c r="U1305" s="73"/>
    </row>
    <row r="1306" spans="20:21" ht="12.75">
      <c r="T1306" s="73"/>
      <c r="U1306" s="73"/>
    </row>
    <row r="1307" spans="20:21" ht="12.75">
      <c r="T1307" s="73"/>
      <c r="U1307" s="73"/>
    </row>
    <row r="1308" spans="20:21" ht="12.75">
      <c r="T1308" s="73"/>
      <c r="U1308" s="73"/>
    </row>
    <row r="1309" spans="20:21" ht="12.75">
      <c r="T1309" s="73"/>
      <c r="U1309" s="73"/>
    </row>
    <row r="1310" spans="20:21" ht="12.75">
      <c r="T1310" s="73"/>
      <c r="U1310" s="73"/>
    </row>
    <row r="1311" spans="20:21" ht="12.75">
      <c r="T1311" s="73"/>
      <c r="U1311" s="73"/>
    </row>
    <row r="1312" spans="20:21" ht="12.75">
      <c r="T1312" s="73"/>
      <c r="U1312" s="73"/>
    </row>
    <row r="1313" spans="20:21" ht="12.75">
      <c r="T1313" s="73"/>
      <c r="U1313" s="73"/>
    </row>
    <row r="1314" spans="20:21" ht="12.75">
      <c r="T1314" s="73"/>
      <c r="U1314" s="73"/>
    </row>
    <row r="1315" spans="20:21" ht="12.75">
      <c r="T1315" s="73"/>
      <c r="U1315" s="73"/>
    </row>
    <row r="1316" spans="20:21" ht="12.75">
      <c r="T1316" s="73"/>
      <c r="U1316" s="73"/>
    </row>
    <row r="1317" spans="20:21" ht="12.75">
      <c r="T1317" s="73"/>
      <c r="U1317" s="73"/>
    </row>
    <row r="1318" spans="20:21" ht="12.75">
      <c r="T1318" s="73"/>
      <c r="U1318" s="73"/>
    </row>
    <row r="1319" spans="20:21" ht="12.75">
      <c r="T1319" s="73"/>
      <c r="U1319" s="73"/>
    </row>
    <row r="1320" spans="20:21" ht="12.75">
      <c r="T1320" s="73"/>
      <c r="U1320" s="73"/>
    </row>
    <row r="1321" spans="20:21" ht="12.75">
      <c r="T1321" s="73"/>
      <c r="U1321" s="73"/>
    </row>
    <row r="1322" spans="20:21" ht="12.75">
      <c r="T1322" s="73"/>
      <c r="U1322" s="73"/>
    </row>
    <row r="1323" spans="20:21" ht="12.75">
      <c r="T1323" s="73"/>
      <c r="U1323" s="73"/>
    </row>
    <row r="1324" spans="20:21" ht="12.75">
      <c r="T1324" s="73"/>
      <c r="U1324" s="73"/>
    </row>
    <row r="1325" spans="20:21" ht="12.75">
      <c r="T1325" s="73"/>
      <c r="U1325" s="73"/>
    </row>
    <row r="1326" spans="20:21" ht="12.75">
      <c r="T1326" s="73"/>
      <c r="U1326" s="73"/>
    </row>
    <row r="1327" spans="20:21" ht="12.75">
      <c r="T1327" s="73"/>
      <c r="U1327" s="73"/>
    </row>
    <row r="1328" spans="20:21" ht="12.75">
      <c r="T1328" s="73"/>
      <c r="U1328" s="73"/>
    </row>
    <row r="1329" spans="20:21" ht="12.75">
      <c r="T1329" s="73"/>
      <c r="U1329" s="73"/>
    </row>
    <row r="1330" spans="20:21" ht="12.75">
      <c r="T1330" s="73"/>
      <c r="U1330" s="73"/>
    </row>
    <row r="1331" spans="20:21" ht="12.75">
      <c r="T1331" s="73"/>
      <c r="U1331" s="73"/>
    </row>
    <row r="1332" spans="20:21" ht="12.75">
      <c r="T1332" s="73"/>
      <c r="U1332" s="73"/>
    </row>
    <row r="1333" spans="20:21" ht="12.75">
      <c r="T1333" s="73"/>
      <c r="U1333" s="73"/>
    </row>
    <row r="1334" spans="20:21" ht="12.75">
      <c r="T1334" s="73"/>
      <c r="U1334" s="73"/>
    </row>
    <row r="1335" spans="20:21" ht="12.75">
      <c r="T1335" s="73"/>
      <c r="U1335" s="73"/>
    </row>
    <row r="1336" spans="20:21" ht="12.75">
      <c r="T1336" s="73"/>
      <c r="U1336" s="73"/>
    </row>
    <row r="1337" spans="20:21" ht="12.75">
      <c r="T1337" s="73"/>
      <c r="U1337" s="73"/>
    </row>
    <row r="1338" spans="20:21" ht="12.75">
      <c r="T1338" s="73"/>
      <c r="U1338" s="73"/>
    </row>
    <row r="1339" spans="20:21" ht="12.75">
      <c r="T1339" s="73"/>
      <c r="U1339" s="73"/>
    </row>
    <row r="1340" spans="20:21" ht="12.75">
      <c r="T1340" s="73"/>
      <c r="U1340" s="73"/>
    </row>
    <row r="1341" spans="20:21" ht="12.75">
      <c r="T1341" s="73"/>
      <c r="U1341" s="73"/>
    </row>
    <row r="1342" spans="20:21" ht="12.75">
      <c r="T1342" s="73"/>
      <c r="U1342" s="73"/>
    </row>
    <row r="1343" spans="20:21" ht="12.75">
      <c r="T1343" s="73"/>
      <c r="U1343" s="73"/>
    </row>
    <row r="1344" spans="20:21" ht="12.75">
      <c r="T1344" s="73"/>
      <c r="U1344" s="73"/>
    </row>
    <row r="1345" spans="20:21" ht="12.75">
      <c r="T1345" s="73"/>
      <c r="U1345" s="73"/>
    </row>
    <row r="1346" spans="20:21" ht="12.75">
      <c r="T1346" s="73"/>
      <c r="U1346" s="73"/>
    </row>
    <row r="1347" spans="20:21" ht="12.75">
      <c r="T1347" s="73"/>
      <c r="U1347" s="73"/>
    </row>
    <row r="1348" spans="20:21" ht="12.75">
      <c r="T1348" s="73"/>
      <c r="U1348" s="73"/>
    </row>
    <row r="1349" spans="20:21" ht="12.75">
      <c r="T1349" s="73"/>
      <c r="U1349" s="73"/>
    </row>
    <row r="1350" spans="20:21" ht="12.75">
      <c r="T1350" s="73"/>
      <c r="U1350" s="73"/>
    </row>
    <row r="1351" spans="20:21" ht="12.75">
      <c r="T1351" s="73"/>
      <c r="U1351" s="73"/>
    </row>
    <row r="1352" spans="20:21" ht="12.75">
      <c r="T1352" s="73"/>
      <c r="U1352" s="73"/>
    </row>
    <row r="1353" spans="20:21" ht="12.75">
      <c r="T1353" s="73"/>
      <c r="U1353" s="73"/>
    </row>
    <row r="1354" spans="20:21" ht="12.75">
      <c r="T1354" s="73"/>
      <c r="U1354" s="73"/>
    </row>
    <row r="1355" spans="20:21" ht="12.75">
      <c r="T1355" s="73"/>
      <c r="U1355" s="73"/>
    </row>
    <row r="1356" spans="20:21" ht="12.75">
      <c r="T1356" s="73"/>
      <c r="U1356" s="73"/>
    </row>
    <row r="1357" spans="20:21" ht="12.75">
      <c r="T1357" s="73"/>
      <c r="U1357" s="73"/>
    </row>
    <row r="1358" spans="20:21" ht="12.75">
      <c r="T1358" s="73"/>
      <c r="U1358" s="73"/>
    </row>
    <row r="1359" spans="20:21" ht="12.75">
      <c r="T1359" s="73"/>
      <c r="U1359" s="73"/>
    </row>
    <row r="1360" spans="20:21" ht="12.75">
      <c r="T1360" s="73"/>
      <c r="U1360" s="73"/>
    </row>
    <row r="1361" spans="20:21" ht="12.75">
      <c r="T1361" s="73"/>
      <c r="U1361" s="73"/>
    </row>
    <row r="1362" spans="20:21" ht="12.75">
      <c r="T1362" s="73"/>
      <c r="U1362" s="73"/>
    </row>
    <row r="1363" spans="20:21" ht="12.75">
      <c r="T1363" s="73"/>
      <c r="U1363" s="73"/>
    </row>
    <row r="1364" spans="20:21" ht="12.75">
      <c r="T1364" s="73"/>
      <c r="U1364" s="73"/>
    </row>
    <row r="1365" spans="20:21" ht="12.75">
      <c r="T1365" s="73"/>
      <c r="U1365" s="73"/>
    </row>
    <row r="1366" spans="20:21" ht="12.75">
      <c r="T1366" s="73"/>
      <c r="U1366" s="73"/>
    </row>
    <row r="1367" spans="20:21" ht="12.75">
      <c r="T1367" s="73"/>
      <c r="U1367" s="73"/>
    </row>
    <row r="1368" spans="20:21" ht="12.75">
      <c r="T1368" s="73"/>
      <c r="U1368" s="73"/>
    </row>
    <row r="1369" spans="20:21" ht="12.75">
      <c r="T1369" s="73"/>
      <c r="U1369" s="73"/>
    </row>
    <row r="1370" spans="20:21" ht="12.75">
      <c r="T1370" s="73"/>
      <c r="U1370" s="73"/>
    </row>
    <row r="1371" spans="20:21" ht="12.75">
      <c r="T1371" s="73"/>
      <c r="U1371" s="73"/>
    </row>
    <row r="1372" spans="20:21" ht="12.75">
      <c r="T1372" s="73"/>
      <c r="U1372" s="73"/>
    </row>
    <row r="1373" spans="20:21" ht="12.75">
      <c r="T1373" s="73"/>
      <c r="U1373" s="73"/>
    </row>
    <row r="1374" spans="20:21" ht="12.75">
      <c r="T1374" s="73"/>
      <c r="U1374" s="73"/>
    </row>
    <row r="1375" spans="20:21" ht="12.75">
      <c r="T1375" s="73"/>
      <c r="U1375" s="73"/>
    </row>
    <row r="1376" spans="20:21" ht="12.75">
      <c r="T1376" s="73"/>
      <c r="U1376" s="73"/>
    </row>
    <row r="1377" spans="20:21" ht="12.75">
      <c r="T1377" s="73"/>
      <c r="U1377" s="73"/>
    </row>
    <row r="1378" spans="20:21" ht="12.75">
      <c r="T1378" s="73"/>
      <c r="U1378" s="73"/>
    </row>
    <row r="1379" spans="20:21" ht="12.75">
      <c r="T1379" s="73"/>
      <c r="U1379" s="73"/>
    </row>
    <row r="1380" spans="20:21" ht="12.75">
      <c r="T1380" s="73"/>
      <c r="U1380" s="73"/>
    </row>
    <row r="1381" spans="20:21" ht="12.75">
      <c r="T1381" s="73"/>
      <c r="U1381" s="73"/>
    </row>
    <row r="1382" spans="20:21" ht="12.75">
      <c r="T1382" s="73"/>
      <c r="U1382" s="73"/>
    </row>
    <row r="1383" spans="20:21" ht="12.75">
      <c r="T1383" s="73"/>
      <c r="U1383" s="73"/>
    </row>
    <row r="1384" spans="20:21" ht="12.75">
      <c r="T1384" s="73"/>
      <c r="U1384" s="73"/>
    </row>
    <row r="1385" spans="20:21" ht="12.75">
      <c r="T1385" s="73"/>
      <c r="U1385" s="73"/>
    </row>
    <row r="1386" spans="20:21" ht="12.75">
      <c r="T1386" s="73"/>
      <c r="U1386" s="73"/>
    </row>
    <row r="1387" spans="20:21" ht="12.75">
      <c r="T1387" s="73"/>
      <c r="U1387" s="73"/>
    </row>
    <row r="1388" spans="20:21" ht="12.75">
      <c r="T1388" s="73"/>
      <c r="U1388" s="73"/>
    </row>
    <row r="1389" spans="20:21" ht="12.75">
      <c r="T1389" s="73"/>
      <c r="U1389" s="73"/>
    </row>
    <row r="1390" spans="20:21" ht="12.75">
      <c r="T1390" s="73"/>
      <c r="U1390" s="73"/>
    </row>
    <row r="1391" spans="20:21" ht="12.75">
      <c r="T1391" s="73"/>
      <c r="U1391" s="73"/>
    </row>
    <row r="1392" spans="20:21" ht="12.75">
      <c r="T1392" s="73"/>
      <c r="U1392" s="73"/>
    </row>
    <row r="1393" spans="20:21" ht="12.75">
      <c r="T1393" s="73"/>
      <c r="U1393" s="73"/>
    </row>
    <row r="1394" spans="20:21" ht="12.75">
      <c r="T1394" s="73"/>
      <c r="U1394" s="73"/>
    </row>
    <row r="1395" spans="20:21" ht="12.75">
      <c r="T1395" s="73"/>
      <c r="U1395" s="73"/>
    </row>
    <row r="1396" spans="20:21" ht="12.75">
      <c r="T1396" s="73"/>
      <c r="U1396" s="73"/>
    </row>
    <row r="1397" spans="20:21" ht="12.75">
      <c r="T1397" s="73"/>
      <c r="U1397" s="73"/>
    </row>
    <row r="1398" spans="20:21" ht="12.75">
      <c r="T1398" s="73"/>
      <c r="U1398" s="73"/>
    </row>
    <row r="1399" spans="20:21" ht="12.75">
      <c r="T1399" s="73"/>
      <c r="U1399" s="73"/>
    </row>
    <row r="1400" spans="20:21" ht="12.75">
      <c r="T1400" s="73"/>
      <c r="U1400" s="73"/>
    </row>
    <row r="1401" spans="20:21" ht="12.75">
      <c r="T1401" s="73"/>
      <c r="U1401" s="73"/>
    </row>
    <row r="1402" spans="20:21" ht="12.75">
      <c r="T1402" s="73"/>
      <c r="U1402" s="73"/>
    </row>
    <row r="1403" spans="20:21" ht="12.75">
      <c r="T1403" s="73"/>
      <c r="U1403" s="73"/>
    </row>
    <row r="1404" spans="20:21" ht="12.75">
      <c r="T1404" s="73"/>
      <c r="U1404" s="73"/>
    </row>
    <row r="1405" spans="20:21" ht="12.75">
      <c r="T1405" s="73"/>
      <c r="U1405" s="73"/>
    </row>
    <row r="1406" spans="20:21" ht="12.75">
      <c r="T1406" s="73"/>
      <c r="U1406" s="73"/>
    </row>
    <row r="1407" spans="20:21" ht="12.75">
      <c r="T1407" s="73"/>
      <c r="U1407" s="73"/>
    </row>
    <row r="1408" spans="20:21" ht="12.75">
      <c r="T1408" s="73"/>
      <c r="U1408" s="73"/>
    </row>
    <row r="1409" spans="20:21" ht="12.75">
      <c r="T1409" s="73"/>
      <c r="U1409" s="73"/>
    </row>
    <row r="1410" spans="20:21" ht="12.75">
      <c r="T1410" s="73"/>
      <c r="U1410" s="73"/>
    </row>
    <row r="1411" spans="20:21" ht="12.75">
      <c r="T1411" s="73"/>
      <c r="U1411" s="73"/>
    </row>
    <row r="1412" spans="20:21" ht="12.75">
      <c r="T1412" s="73"/>
      <c r="U1412" s="73"/>
    </row>
    <row r="1413" spans="20:21" ht="12.75">
      <c r="T1413" s="73"/>
      <c r="U1413" s="73"/>
    </row>
    <row r="1414" spans="20:21" ht="12.75">
      <c r="T1414" s="73"/>
      <c r="U1414" s="73"/>
    </row>
    <row r="1415" spans="20:21" ht="12.75">
      <c r="T1415" s="73"/>
      <c r="U1415" s="73"/>
    </row>
    <row r="1416" spans="20:21" ht="12.75">
      <c r="T1416" s="73"/>
      <c r="U1416" s="73"/>
    </row>
    <row r="1417" spans="20:21" ht="12.75">
      <c r="T1417" s="73"/>
      <c r="U1417" s="73"/>
    </row>
    <row r="1418" spans="20:21" ht="12.75">
      <c r="T1418" s="73"/>
      <c r="U1418" s="73"/>
    </row>
    <row r="1419" spans="20:21" ht="12.75">
      <c r="T1419" s="73"/>
      <c r="U1419" s="73"/>
    </row>
    <row r="1420" spans="20:21" ht="12.75">
      <c r="T1420" s="73"/>
      <c r="U1420" s="73"/>
    </row>
    <row r="1421" spans="20:21" ht="12.75">
      <c r="T1421" s="73"/>
      <c r="U1421" s="73"/>
    </row>
    <row r="1422" spans="20:21" ht="12.75">
      <c r="T1422" s="73"/>
      <c r="U1422" s="73"/>
    </row>
    <row r="1423" spans="20:21" ht="12.75">
      <c r="T1423" s="73"/>
      <c r="U1423" s="73"/>
    </row>
    <row r="1424" spans="20:21" ht="12.75">
      <c r="T1424" s="73"/>
      <c r="U1424" s="73"/>
    </row>
    <row r="1425" spans="20:21" ht="12.75">
      <c r="T1425" s="73"/>
      <c r="U1425" s="73"/>
    </row>
    <row r="1426" spans="20:21" ht="12.75">
      <c r="T1426" s="73"/>
      <c r="U1426" s="73"/>
    </row>
    <row r="1427" spans="20:21" ht="12.75">
      <c r="T1427" s="73"/>
      <c r="U1427" s="73"/>
    </row>
    <row r="1428" spans="20:21" ht="12.75">
      <c r="T1428" s="73"/>
      <c r="U1428" s="73"/>
    </row>
    <row r="1429" spans="20:21" ht="12.75">
      <c r="T1429" s="73"/>
      <c r="U1429" s="73"/>
    </row>
    <row r="1430" spans="20:21" ht="12.75">
      <c r="T1430" s="73"/>
      <c r="U1430" s="73"/>
    </row>
    <row r="1431" spans="20:21" ht="12.75">
      <c r="T1431" s="73"/>
      <c r="U1431" s="73"/>
    </row>
    <row r="1432" spans="20:21" ht="12.75">
      <c r="T1432" s="73"/>
      <c r="U1432" s="73"/>
    </row>
    <row r="1433" spans="20:21" ht="12.75">
      <c r="T1433" s="73"/>
      <c r="U1433" s="73"/>
    </row>
    <row r="1434" spans="20:21" ht="12.75">
      <c r="T1434" s="73"/>
      <c r="U1434" s="73"/>
    </row>
    <row r="1435" spans="20:21" ht="12.75">
      <c r="T1435" s="73"/>
      <c r="U1435" s="73"/>
    </row>
    <row r="1436" spans="20:21" ht="12.75">
      <c r="T1436" s="73"/>
      <c r="U1436" s="73"/>
    </row>
    <row r="1437" spans="20:21" ht="12.75">
      <c r="T1437" s="73"/>
      <c r="U1437" s="73"/>
    </row>
    <row r="1438" spans="20:21" ht="12.75">
      <c r="T1438" s="73"/>
      <c r="U1438" s="73"/>
    </row>
    <row r="1439" spans="20:21" ht="12.75">
      <c r="T1439" s="73"/>
      <c r="U1439" s="73"/>
    </row>
    <row r="1440" spans="20:21" ht="12.75">
      <c r="T1440" s="73"/>
      <c r="U1440" s="73"/>
    </row>
    <row r="1441" spans="20:21" ht="12.75">
      <c r="T1441" s="73"/>
      <c r="U1441" s="73"/>
    </row>
    <row r="1442" spans="20:21" ht="12.75">
      <c r="T1442" s="73"/>
      <c r="U1442" s="73"/>
    </row>
    <row r="1443" spans="20:21" ht="12.75">
      <c r="T1443" s="73"/>
      <c r="U1443" s="73"/>
    </row>
    <row r="1444" spans="20:21" ht="12.75">
      <c r="T1444" s="73"/>
      <c r="U1444" s="73"/>
    </row>
    <row r="1445" spans="20:21" ht="12.75">
      <c r="T1445" s="73"/>
      <c r="U1445" s="73"/>
    </row>
    <row r="1446" spans="20:21" ht="12.75">
      <c r="T1446" s="73"/>
      <c r="U1446" s="73"/>
    </row>
    <row r="1447" spans="20:21" ht="12.75">
      <c r="T1447" s="73"/>
      <c r="U1447" s="73"/>
    </row>
    <row r="1448" spans="20:21" ht="12.75">
      <c r="T1448" s="73"/>
      <c r="U1448" s="73"/>
    </row>
    <row r="1449" spans="20:21" ht="12.75">
      <c r="T1449" s="73"/>
      <c r="U1449" s="73"/>
    </row>
    <row r="1450" spans="20:21" ht="12.75">
      <c r="T1450" s="73"/>
      <c r="U1450" s="73"/>
    </row>
    <row r="1451" spans="20:21" ht="12.75">
      <c r="T1451" s="73"/>
      <c r="U1451" s="73"/>
    </row>
    <row r="1452" spans="20:21" ht="12.75">
      <c r="T1452" s="73"/>
      <c r="U1452" s="73"/>
    </row>
    <row r="1453" spans="20:21" ht="12.75">
      <c r="T1453" s="73"/>
      <c r="U1453" s="73"/>
    </row>
    <row r="1454" spans="20:21" ht="12.75">
      <c r="T1454" s="73"/>
      <c r="U1454" s="73"/>
    </row>
    <row r="1455" spans="20:21" ht="12.75">
      <c r="T1455" s="73"/>
      <c r="U1455" s="73"/>
    </row>
    <row r="1456" spans="20:21" ht="12.75">
      <c r="T1456" s="73"/>
      <c r="U1456" s="73"/>
    </row>
    <row r="1457" spans="20:21" ht="12.75">
      <c r="T1457" s="73"/>
      <c r="U1457" s="73"/>
    </row>
    <row r="1458" spans="20:21" ht="12.75">
      <c r="T1458" s="73"/>
      <c r="U1458" s="73"/>
    </row>
    <row r="1459" spans="20:21" ht="12.75">
      <c r="T1459" s="73"/>
      <c r="U1459" s="73"/>
    </row>
    <row r="1460" spans="20:21" ht="12.75">
      <c r="T1460" s="73"/>
      <c r="U1460" s="73"/>
    </row>
    <row r="1461" spans="20:21" ht="12.75">
      <c r="T1461" s="73"/>
      <c r="U1461" s="73"/>
    </row>
    <row r="1462" spans="20:21" ht="12.75">
      <c r="T1462" s="73"/>
      <c r="U1462" s="73"/>
    </row>
    <row r="1463" spans="20:21" ht="12.75">
      <c r="T1463" s="73"/>
      <c r="U1463" s="73"/>
    </row>
    <row r="1464" spans="20:21" ht="12.75">
      <c r="T1464" s="73"/>
      <c r="U1464" s="73"/>
    </row>
    <row r="1465" spans="20:21" ht="12.75">
      <c r="T1465" s="73"/>
      <c r="U1465" s="73"/>
    </row>
    <row r="1466" spans="20:21" ht="12.75">
      <c r="T1466" s="73"/>
      <c r="U1466" s="73"/>
    </row>
    <row r="1467" spans="20:21" ht="12.75">
      <c r="T1467" s="73"/>
      <c r="U1467" s="73"/>
    </row>
    <row r="1468" spans="20:21" ht="12.75">
      <c r="T1468" s="73"/>
      <c r="U1468" s="73"/>
    </row>
    <row r="1469" spans="20:21" ht="12.75">
      <c r="T1469" s="73"/>
      <c r="U1469" s="73"/>
    </row>
    <row r="1470" spans="20:21" ht="12.75">
      <c r="T1470" s="73"/>
      <c r="U1470" s="73"/>
    </row>
    <row r="1471" spans="20:21" ht="12.75">
      <c r="T1471" s="73"/>
      <c r="U1471" s="73"/>
    </row>
    <row r="1472" spans="20:21" ht="12.75">
      <c r="T1472" s="73"/>
      <c r="U1472" s="73"/>
    </row>
    <row r="1473" spans="20:21" ht="12.75">
      <c r="T1473" s="73"/>
      <c r="U1473" s="73"/>
    </row>
    <row r="1474" spans="20:21" ht="12.75">
      <c r="T1474" s="73"/>
      <c r="U1474" s="73"/>
    </row>
    <row r="1475" spans="20:21" ht="12.75">
      <c r="T1475" s="73"/>
      <c r="U1475" s="73"/>
    </row>
    <row r="1476" spans="20:21" ht="12.75">
      <c r="T1476" s="73"/>
      <c r="U1476" s="73"/>
    </row>
    <row r="1477" spans="20:21" ht="12.75">
      <c r="T1477" s="73"/>
      <c r="U1477" s="73"/>
    </row>
    <row r="1478" spans="20:21" ht="12.75">
      <c r="T1478" s="73"/>
      <c r="U1478" s="73"/>
    </row>
    <row r="1479" spans="20:21" ht="12.75">
      <c r="T1479" s="73"/>
      <c r="U1479" s="73"/>
    </row>
    <row r="1480" spans="20:21" ht="12.75">
      <c r="T1480" s="73"/>
      <c r="U1480" s="73"/>
    </row>
    <row r="1481" spans="20:21" ht="12.75">
      <c r="T1481" s="73"/>
      <c r="U1481" s="73"/>
    </row>
    <row r="1482" spans="20:21" ht="12.75">
      <c r="T1482" s="73"/>
      <c r="U1482" s="73"/>
    </row>
    <row r="1483" spans="20:21" ht="12.75">
      <c r="T1483" s="73"/>
      <c r="U1483" s="73"/>
    </row>
    <row r="1484" spans="20:21" ht="12.75">
      <c r="T1484" s="73"/>
      <c r="U1484" s="73"/>
    </row>
    <row r="1485" spans="20:21" ht="12.75">
      <c r="T1485" s="73"/>
      <c r="U1485" s="73"/>
    </row>
    <row r="1486" spans="20:21" ht="12.75">
      <c r="T1486" s="73"/>
      <c r="U1486" s="73"/>
    </row>
    <row r="1487" spans="20:21" ht="12.75">
      <c r="T1487" s="73"/>
      <c r="U1487" s="73"/>
    </row>
    <row r="1488" spans="20:21" ht="12.75">
      <c r="T1488" s="73"/>
      <c r="U1488" s="73"/>
    </row>
    <row r="1489" spans="20:21" ht="12.75">
      <c r="T1489" s="73"/>
      <c r="U1489" s="73"/>
    </row>
    <row r="1490" spans="20:21" ht="12.75">
      <c r="T1490" s="73"/>
      <c r="U1490" s="73"/>
    </row>
    <row r="1491" spans="20:21" ht="12.75">
      <c r="T1491" s="73"/>
      <c r="U1491" s="73"/>
    </row>
    <row r="1492" spans="20:21" ht="12.75">
      <c r="T1492" s="73"/>
      <c r="U1492" s="73"/>
    </row>
    <row r="1493" spans="20:21" ht="12.75">
      <c r="T1493" s="73"/>
      <c r="U1493" s="73"/>
    </row>
    <row r="1494" spans="20:21" ht="12.75">
      <c r="T1494" s="73"/>
      <c r="U1494" s="73"/>
    </row>
    <row r="1495" spans="20:21" ht="12.75">
      <c r="T1495" s="73"/>
      <c r="U1495" s="73"/>
    </row>
    <row r="1496" spans="20:21" ht="12.75">
      <c r="T1496" s="73"/>
      <c r="U1496" s="73"/>
    </row>
    <row r="1497" spans="20:21" ht="12.75">
      <c r="T1497" s="73"/>
      <c r="U1497" s="73"/>
    </row>
    <row r="1498" spans="20:21" ht="12.75">
      <c r="T1498" s="73"/>
      <c r="U1498" s="73"/>
    </row>
    <row r="1499" spans="20:21" ht="12.75">
      <c r="T1499" s="73"/>
      <c r="U1499" s="73"/>
    </row>
    <row r="1500" spans="20:21" ht="12.75">
      <c r="T1500" s="73"/>
      <c r="U1500" s="73"/>
    </row>
    <row r="1501" spans="20:21" ht="12.75">
      <c r="T1501" s="73"/>
      <c r="U1501" s="73"/>
    </row>
    <row r="1502" spans="20:21" ht="12.75">
      <c r="T1502" s="73"/>
      <c r="U1502" s="73"/>
    </row>
    <row r="1503" spans="20:21" ht="12.75">
      <c r="T1503" s="73"/>
      <c r="U1503" s="73"/>
    </row>
    <row r="1504" spans="20:21" ht="12.75">
      <c r="T1504" s="73"/>
      <c r="U1504" s="73"/>
    </row>
    <row r="1505" spans="20:21" ht="12.75">
      <c r="T1505" s="73"/>
      <c r="U1505" s="73"/>
    </row>
    <row r="1506" spans="20:21" ht="12.75">
      <c r="T1506" s="73"/>
      <c r="U1506" s="73"/>
    </row>
    <row r="1507" spans="20:21" ht="12.75">
      <c r="T1507" s="73"/>
      <c r="U1507" s="73"/>
    </row>
    <row r="1508" spans="20:21" ht="12.75">
      <c r="T1508" s="73"/>
      <c r="U1508" s="73"/>
    </row>
    <row r="1509" spans="20:21" ht="12.75">
      <c r="T1509" s="73"/>
      <c r="U1509" s="73"/>
    </row>
    <row r="1510" spans="20:21" ht="12.75">
      <c r="T1510" s="73"/>
      <c r="U1510" s="73"/>
    </row>
    <row r="1511" spans="20:21" ht="12.75">
      <c r="T1511" s="73"/>
      <c r="U1511" s="73"/>
    </row>
    <row r="1512" spans="20:21" ht="12.75">
      <c r="T1512" s="73"/>
      <c r="U1512" s="73"/>
    </row>
    <row r="1513" spans="20:21" ht="12.75">
      <c r="T1513" s="73"/>
      <c r="U1513" s="73"/>
    </row>
    <row r="1514" spans="20:21" ht="12.75">
      <c r="T1514" s="73"/>
      <c r="U1514" s="73"/>
    </row>
    <row r="1515" spans="20:21" ht="12.75">
      <c r="T1515" s="73"/>
      <c r="U1515" s="73"/>
    </row>
    <row r="1516" spans="20:21" ht="12.75">
      <c r="T1516" s="73"/>
      <c r="U1516" s="73"/>
    </row>
    <row r="1517" spans="20:21" ht="12.75">
      <c r="T1517" s="73"/>
      <c r="U1517" s="73"/>
    </row>
    <row r="1518" spans="20:21" ht="12.75">
      <c r="T1518" s="73"/>
      <c r="U1518" s="73"/>
    </row>
    <row r="1519" spans="20:21" ht="12.75">
      <c r="T1519" s="73"/>
      <c r="U1519" s="73"/>
    </row>
    <row r="1520" spans="20:21" ht="12.75">
      <c r="T1520" s="73"/>
      <c r="U1520" s="73"/>
    </row>
    <row r="1521" spans="20:21" ht="12.75">
      <c r="T1521" s="73"/>
      <c r="U1521" s="73"/>
    </row>
    <row r="1522" spans="20:21" ht="12.75">
      <c r="T1522" s="73"/>
      <c r="U1522" s="73"/>
    </row>
    <row r="1523" spans="20:21" ht="12.75">
      <c r="T1523" s="73"/>
      <c r="U1523" s="73"/>
    </row>
    <row r="1524" spans="20:21" ht="12.75">
      <c r="T1524" s="73"/>
      <c r="U1524" s="73"/>
    </row>
    <row r="1525" spans="20:21" ht="12.75">
      <c r="T1525" s="73"/>
      <c r="U1525" s="73"/>
    </row>
    <row r="1526" spans="20:21" ht="12.75">
      <c r="T1526" s="73"/>
      <c r="U1526" s="73"/>
    </row>
    <row r="1527" spans="20:21" ht="12.75">
      <c r="T1527" s="73"/>
      <c r="U1527" s="73"/>
    </row>
    <row r="1528" spans="20:21" ht="12.75">
      <c r="T1528" s="73"/>
      <c r="U1528" s="73"/>
    </row>
    <row r="1529" spans="20:21" ht="12.75">
      <c r="T1529" s="73"/>
      <c r="U1529" s="73"/>
    </row>
    <row r="1530" spans="20:21" ht="12.75">
      <c r="T1530" s="73"/>
      <c r="U1530" s="73"/>
    </row>
    <row r="1531" spans="20:21" ht="12.75">
      <c r="T1531" s="73"/>
      <c r="U1531" s="73"/>
    </row>
    <row r="1532" spans="20:21" ht="12.75">
      <c r="T1532" s="73"/>
      <c r="U1532" s="73"/>
    </row>
    <row r="1533" spans="20:21" ht="12.75">
      <c r="T1533" s="73"/>
      <c r="U1533" s="73"/>
    </row>
    <row r="1534" spans="20:21" ht="12.75">
      <c r="T1534" s="73"/>
      <c r="U1534" s="73"/>
    </row>
    <row r="1535" spans="20:21" ht="12.75">
      <c r="T1535" s="73"/>
      <c r="U1535" s="73"/>
    </row>
    <row r="1536" spans="20:21" ht="12.75">
      <c r="T1536" s="73"/>
      <c r="U1536" s="73"/>
    </row>
    <row r="1537" spans="20:21" ht="12.75">
      <c r="T1537" s="73"/>
      <c r="U1537" s="73"/>
    </row>
    <row r="1538" spans="20:21" ht="12.75">
      <c r="T1538" s="73"/>
      <c r="U1538" s="73"/>
    </row>
    <row r="1539" spans="20:21" ht="12.75">
      <c r="T1539" s="73"/>
      <c r="U1539" s="73"/>
    </row>
    <row r="1540" spans="20:21" ht="12.75">
      <c r="T1540" s="73"/>
      <c r="U1540" s="73"/>
    </row>
    <row r="1541" spans="20:21" ht="12.75">
      <c r="T1541" s="73"/>
      <c r="U1541" s="73"/>
    </row>
    <row r="1542" spans="20:21" ht="12.75">
      <c r="T1542" s="73"/>
      <c r="U1542" s="73"/>
    </row>
    <row r="1543" spans="20:21" ht="12.75">
      <c r="T1543" s="73"/>
      <c r="U1543" s="73"/>
    </row>
    <row r="1544" spans="20:21" ht="12.75">
      <c r="T1544" s="73"/>
      <c r="U1544" s="73"/>
    </row>
    <row r="1545" spans="20:21" ht="12.75">
      <c r="T1545" s="73"/>
      <c r="U1545" s="73"/>
    </row>
    <row r="1546" spans="20:21" ht="12.75">
      <c r="T1546" s="73"/>
      <c r="U1546" s="73"/>
    </row>
    <row r="1547" spans="20:21" ht="12.75">
      <c r="T1547" s="73"/>
      <c r="U1547" s="73"/>
    </row>
    <row r="1548" spans="20:21" ht="12.75">
      <c r="T1548" s="73"/>
      <c r="U1548" s="73"/>
    </row>
    <row r="1549" spans="20:21" ht="12.75">
      <c r="T1549" s="73"/>
      <c r="U1549" s="73"/>
    </row>
    <row r="1550" spans="20:21" ht="12.75">
      <c r="T1550" s="73"/>
      <c r="U1550" s="73"/>
    </row>
    <row r="1551" spans="20:21" ht="12.75">
      <c r="T1551" s="73"/>
      <c r="U1551" s="73"/>
    </row>
    <row r="1552" spans="20:21" ht="12.75">
      <c r="T1552" s="73"/>
      <c r="U1552" s="73"/>
    </row>
    <row r="1553" spans="20:21" ht="12.75">
      <c r="T1553" s="73"/>
      <c r="U1553" s="73"/>
    </row>
    <row r="1554" spans="20:21" ht="12.75">
      <c r="T1554" s="73"/>
      <c r="U1554" s="73"/>
    </row>
    <row r="1555" spans="20:21" ht="12.75">
      <c r="T1555" s="73"/>
      <c r="U1555" s="73"/>
    </row>
    <row r="1556" spans="20:21" ht="12.75">
      <c r="T1556" s="73"/>
      <c r="U1556" s="73"/>
    </row>
    <row r="1557" spans="20:21" ht="12.75">
      <c r="T1557" s="73"/>
      <c r="U1557" s="73"/>
    </row>
    <row r="1558" spans="20:21" ht="12.75">
      <c r="T1558" s="73"/>
      <c r="U1558" s="73"/>
    </row>
    <row r="1559" spans="20:21" ht="12.75">
      <c r="T1559" s="73"/>
      <c r="U1559" s="73"/>
    </row>
    <row r="1560" spans="20:21" ht="12.75">
      <c r="T1560" s="73"/>
      <c r="U1560" s="73"/>
    </row>
    <row r="1561" spans="20:21" ht="12.75">
      <c r="T1561" s="73"/>
      <c r="U1561" s="73"/>
    </row>
    <row r="1562" spans="20:21" ht="12.75">
      <c r="T1562" s="73"/>
      <c r="U1562" s="73"/>
    </row>
    <row r="1563" spans="20:21" ht="12.75">
      <c r="T1563" s="73"/>
      <c r="U1563" s="73"/>
    </row>
    <row r="1564" spans="20:21" ht="12.75">
      <c r="T1564" s="73"/>
      <c r="U1564" s="73"/>
    </row>
    <row r="1565" spans="20:21" ht="12.75">
      <c r="T1565" s="73"/>
      <c r="U1565" s="73"/>
    </row>
    <row r="1566" spans="20:21" ht="12.75">
      <c r="T1566" s="73"/>
      <c r="U1566" s="73"/>
    </row>
    <row r="1567" spans="20:21" ht="12.75">
      <c r="T1567" s="73"/>
      <c r="U1567" s="73"/>
    </row>
    <row r="1568" spans="20:21" ht="12.75">
      <c r="T1568" s="73"/>
      <c r="U1568" s="73"/>
    </row>
    <row r="1569" spans="20:21" ht="12.75">
      <c r="T1569" s="73"/>
      <c r="U1569" s="73"/>
    </row>
    <row r="1570" spans="20:21" ht="12.75">
      <c r="T1570" s="73"/>
      <c r="U1570" s="73"/>
    </row>
    <row r="1571" spans="20:21" ht="12.75">
      <c r="T1571" s="73"/>
      <c r="U1571" s="73"/>
    </row>
    <row r="1572" spans="20:21" ht="12.75">
      <c r="T1572" s="73"/>
      <c r="U1572" s="73"/>
    </row>
    <row r="1573" spans="20:21" ht="12.75">
      <c r="T1573" s="73"/>
      <c r="U1573" s="73"/>
    </row>
    <row r="1574" spans="20:21" ht="12.75">
      <c r="T1574" s="73"/>
      <c r="U1574" s="73"/>
    </row>
    <row r="1575" spans="20:21" ht="12.75">
      <c r="T1575" s="73"/>
      <c r="U1575" s="73"/>
    </row>
    <row r="1576" spans="20:21" ht="12.75">
      <c r="T1576" s="73"/>
      <c r="U1576" s="73"/>
    </row>
    <row r="1577" spans="20:21" ht="12.75">
      <c r="T1577" s="73"/>
      <c r="U1577" s="73"/>
    </row>
    <row r="1578" spans="20:21" ht="12.75">
      <c r="T1578" s="73"/>
      <c r="U1578" s="73"/>
    </row>
    <row r="1579" spans="20:21" ht="12.75">
      <c r="T1579" s="73"/>
      <c r="U1579" s="73"/>
    </row>
    <row r="1580" spans="20:21" ht="12.75">
      <c r="T1580" s="73"/>
      <c r="U1580" s="73"/>
    </row>
    <row r="1581" spans="20:21" ht="12.75">
      <c r="T1581" s="73"/>
      <c r="U1581" s="73"/>
    </row>
    <row r="1582" spans="20:21" ht="12.75">
      <c r="T1582" s="73"/>
      <c r="U1582" s="73"/>
    </row>
    <row r="1583" spans="20:21" ht="12.75">
      <c r="T1583" s="73"/>
      <c r="U1583" s="73"/>
    </row>
    <row r="1584" spans="20:21" ht="12.75">
      <c r="T1584" s="73"/>
      <c r="U1584" s="73"/>
    </row>
    <row r="1585" spans="20:21" ht="12.75">
      <c r="T1585" s="73"/>
      <c r="U1585" s="73"/>
    </row>
    <row r="1586" spans="20:21" ht="12.75">
      <c r="T1586" s="73"/>
      <c r="U1586" s="73"/>
    </row>
    <row r="1587" spans="20:21" ht="12.75">
      <c r="T1587" s="73"/>
      <c r="U1587" s="73"/>
    </row>
    <row r="1588" spans="20:21" ht="12.75">
      <c r="T1588" s="73"/>
      <c r="U1588" s="73"/>
    </row>
    <row r="1589" spans="20:21" ht="12.75">
      <c r="T1589" s="73"/>
      <c r="U1589" s="73"/>
    </row>
    <row r="1590" spans="20:21" ht="12.75">
      <c r="T1590" s="73"/>
      <c r="U1590" s="73"/>
    </row>
    <row r="1591" spans="20:21" ht="12.75">
      <c r="T1591" s="73"/>
      <c r="U1591" s="73"/>
    </row>
    <row r="1592" spans="20:21" ht="12.75">
      <c r="T1592" s="73"/>
      <c r="U1592" s="73"/>
    </row>
    <row r="1593" spans="20:21" ht="12.75">
      <c r="T1593" s="73"/>
      <c r="U1593" s="73"/>
    </row>
    <row r="1594" spans="20:21" ht="12.75">
      <c r="T1594" s="73"/>
      <c r="U1594" s="73"/>
    </row>
    <row r="1595" spans="20:21" ht="12.75">
      <c r="T1595" s="73"/>
      <c r="U1595" s="73"/>
    </row>
    <row r="1596" spans="20:21" ht="12.75">
      <c r="T1596" s="73"/>
      <c r="U1596" s="73"/>
    </row>
    <row r="1597" spans="20:21" ht="12.75">
      <c r="T1597" s="73"/>
      <c r="U1597" s="73"/>
    </row>
    <row r="1598" spans="20:21" ht="12.75">
      <c r="T1598" s="73"/>
      <c r="U1598" s="73"/>
    </row>
    <row r="1599" spans="20:21" ht="12.75">
      <c r="T1599" s="73"/>
      <c r="U1599" s="73"/>
    </row>
    <row r="1600" spans="20:21" ht="12.75">
      <c r="T1600" s="73"/>
      <c r="U1600" s="73"/>
    </row>
    <row r="1601" spans="20:21" ht="12.75">
      <c r="T1601" s="73"/>
      <c r="U1601" s="73"/>
    </row>
    <row r="1602" spans="20:21" ht="12.75">
      <c r="T1602" s="73"/>
      <c r="U1602" s="73"/>
    </row>
    <row r="1603" spans="20:21" ht="12.75">
      <c r="T1603" s="73"/>
      <c r="U1603" s="73"/>
    </row>
    <row r="1604" spans="20:21" ht="12.75">
      <c r="T1604" s="73"/>
      <c r="U1604" s="73"/>
    </row>
    <row r="1605" spans="20:21" ht="12.75">
      <c r="T1605" s="73"/>
      <c r="U1605" s="73"/>
    </row>
    <row r="1606" spans="20:21" ht="12.75">
      <c r="T1606" s="73"/>
      <c r="U1606" s="73"/>
    </row>
    <row r="1607" spans="20:21" ht="12.75">
      <c r="T1607" s="73"/>
      <c r="U1607" s="73"/>
    </row>
    <row r="1608" spans="20:21" ht="12.75">
      <c r="T1608" s="73"/>
      <c r="U1608" s="73"/>
    </row>
    <row r="1609" spans="20:21" ht="12.75">
      <c r="T1609" s="73"/>
      <c r="U1609" s="73"/>
    </row>
    <row r="1610" spans="20:21" ht="12.75">
      <c r="T1610" s="73"/>
      <c r="U1610" s="73"/>
    </row>
    <row r="1611" spans="20:21" ht="12.75">
      <c r="T1611" s="73"/>
      <c r="U1611" s="73"/>
    </row>
    <row r="1612" spans="20:21" ht="12.75">
      <c r="T1612" s="73"/>
      <c r="U1612" s="73"/>
    </row>
    <row r="1613" spans="20:21" ht="12.75">
      <c r="T1613" s="73"/>
      <c r="U1613" s="73"/>
    </row>
    <row r="1614" spans="20:21" ht="12.75">
      <c r="T1614" s="73"/>
      <c r="U1614" s="73"/>
    </row>
    <row r="1615" spans="20:21" ht="12.75">
      <c r="T1615" s="73"/>
      <c r="U1615" s="73"/>
    </row>
    <row r="1616" spans="20:21" ht="12.75">
      <c r="T1616" s="73"/>
      <c r="U1616" s="73"/>
    </row>
    <row r="1617" spans="20:21" ht="12.75">
      <c r="T1617" s="73"/>
      <c r="U1617" s="73"/>
    </row>
    <row r="1618" spans="20:21" ht="12.75">
      <c r="T1618" s="73"/>
      <c r="U1618" s="73"/>
    </row>
    <row r="1619" spans="20:21" ht="12.75">
      <c r="T1619" s="73"/>
      <c r="U1619" s="73"/>
    </row>
    <row r="1620" spans="20:21" ht="12.75">
      <c r="T1620" s="73"/>
      <c r="U1620" s="73"/>
    </row>
    <row r="1621" spans="20:21" ht="12.75">
      <c r="T1621" s="73"/>
      <c r="U1621" s="73"/>
    </row>
    <row r="1622" spans="20:21" ht="12.75">
      <c r="T1622" s="73"/>
      <c r="U1622" s="73"/>
    </row>
    <row r="1623" spans="20:21" ht="12.75">
      <c r="T1623" s="73"/>
      <c r="U1623" s="73"/>
    </row>
    <row r="1624" spans="20:21" ht="12.75">
      <c r="T1624" s="73"/>
      <c r="U1624" s="73"/>
    </row>
    <row r="1625" spans="20:21" ht="12.75">
      <c r="T1625" s="73"/>
      <c r="U1625" s="73"/>
    </row>
    <row r="1626" spans="20:21" ht="12.75">
      <c r="T1626" s="73"/>
      <c r="U1626" s="73"/>
    </row>
    <row r="1627" spans="20:21" ht="12.75">
      <c r="T1627" s="73"/>
      <c r="U1627" s="73"/>
    </row>
    <row r="1628" spans="20:21" ht="12.75">
      <c r="T1628" s="73"/>
      <c r="U1628" s="73"/>
    </row>
    <row r="1629" spans="20:21" ht="12.75">
      <c r="T1629" s="73"/>
      <c r="U1629" s="73"/>
    </row>
    <row r="1630" spans="20:21" ht="12.75">
      <c r="T1630" s="73"/>
      <c r="U1630" s="73"/>
    </row>
    <row r="1631" spans="20:21" ht="12.75">
      <c r="T1631" s="73"/>
      <c r="U1631" s="73"/>
    </row>
    <row r="1632" spans="20:21" ht="12.75">
      <c r="T1632" s="73"/>
      <c r="U1632" s="73"/>
    </row>
    <row r="1633" spans="20:21" ht="12.75">
      <c r="T1633" s="73"/>
      <c r="U1633" s="73"/>
    </row>
    <row r="1634" spans="20:21" ht="12.75">
      <c r="T1634" s="73"/>
      <c r="U1634" s="73"/>
    </row>
    <row r="1635" spans="20:21" ht="12.75">
      <c r="T1635" s="73"/>
      <c r="U1635" s="73"/>
    </row>
    <row r="1636" spans="20:21" ht="12.75">
      <c r="T1636" s="73"/>
      <c r="U1636" s="73"/>
    </row>
    <row r="1637" spans="20:21" ht="12.75">
      <c r="T1637" s="73"/>
      <c r="U1637" s="73"/>
    </row>
    <row r="1638" spans="20:21" ht="12.75">
      <c r="T1638" s="73"/>
      <c r="U1638" s="73"/>
    </row>
    <row r="1639" spans="20:21" ht="12.75">
      <c r="T1639" s="73"/>
      <c r="U1639" s="73"/>
    </row>
    <row r="1640" spans="20:21" ht="12.75">
      <c r="T1640" s="73"/>
      <c r="U1640" s="73"/>
    </row>
    <row r="1641" spans="20:21" ht="12.75">
      <c r="T1641" s="73"/>
      <c r="U1641" s="73"/>
    </row>
    <row r="1642" spans="20:21" ht="12.75">
      <c r="T1642" s="73"/>
      <c r="U1642" s="73"/>
    </row>
    <row r="1643" spans="20:21" ht="12.75">
      <c r="T1643" s="73"/>
      <c r="U1643" s="73"/>
    </row>
    <row r="1644" spans="20:21" ht="12.75">
      <c r="T1644" s="73"/>
      <c r="U1644" s="73"/>
    </row>
    <row r="1645" spans="20:21" ht="12.75">
      <c r="T1645" s="73"/>
      <c r="U1645" s="73"/>
    </row>
    <row r="1646" spans="20:21" ht="12.75">
      <c r="T1646" s="73"/>
      <c r="U1646" s="73"/>
    </row>
    <row r="1647" spans="20:21" ht="12.75">
      <c r="T1647" s="73"/>
      <c r="U1647" s="73"/>
    </row>
    <row r="1648" spans="20:21" ht="12.75">
      <c r="T1648" s="73"/>
      <c r="U1648" s="73"/>
    </row>
    <row r="1649" spans="20:21" ht="12.75">
      <c r="T1649" s="73"/>
      <c r="U1649" s="73"/>
    </row>
    <row r="1650" spans="20:21" ht="12.75">
      <c r="T1650" s="73"/>
      <c r="U1650" s="73"/>
    </row>
    <row r="1651" spans="20:21" ht="12.75">
      <c r="T1651" s="73"/>
      <c r="U1651" s="73"/>
    </row>
    <row r="1652" spans="20:21" ht="12.75">
      <c r="T1652" s="73"/>
      <c r="U1652" s="73"/>
    </row>
    <row r="1653" spans="20:21" ht="12.75">
      <c r="T1653" s="73"/>
      <c r="U1653" s="73"/>
    </row>
    <row r="1654" spans="20:21" ht="12.75">
      <c r="T1654" s="73"/>
      <c r="U1654" s="73"/>
    </row>
    <row r="1655" spans="20:21" ht="12.75">
      <c r="T1655" s="73"/>
      <c r="U1655" s="73"/>
    </row>
    <row r="1656" spans="20:21" ht="12.75">
      <c r="T1656" s="73"/>
      <c r="U1656" s="73"/>
    </row>
    <row r="1657" spans="20:21" ht="12.75">
      <c r="T1657" s="73"/>
      <c r="U1657" s="73"/>
    </row>
    <row r="1658" spans="20:21" ht="12.75">
      <c r="T1658" s="73"/>
      <c r="U1658" s="73"/>
    </row>
    <row r="1659" spans="20:21" ht="12.75">
      <c r="T1659" s="73"/>
      <c r="U1659" s="73"/>
    </row>
    <row r="1660" spans="20:21" ht="12.75">
      <c r="T1660" s="73"/>
      <c r="U1660" s="73"/>
    </row>
    <row r="1661" spans="20:21" ht="12.75">
      <c r="T1661" s="73"/>
      <c r="U1661" s="73"/>
    </row>
    <row r="1662" spans="20:21" ht="12.75">
      <c r="T1662" s="73"/>
      <c r="U1662" s="73"/>
    </row>
    <row r="1663" spans="20:21" ht="12.75">
      <c r="T1663" s="73"/>
      <c r="U1663" s="73"/>
    </row>
    <row r="1664" spans="20:21" ht="12.75">
      <c r="T1664" s="73"/>
      <c r="U1664" s="73"/>
    </row>
    <row r="1665" spans="20:21" ht="12.75">
      <c r="T1665" s="73"/>
      <c r="U1665" s="73"/>
    </row>
    <row r="1666" spans="20:21" ht="12.75">
      <c r="T1666" s="73"/>
      <c r="U1666" s="73"/>
    </row>
    <row r="1667" spans="20:21" ht="12.75">
      <c r="T1667" s="73"/>
      <c r="U1667" s="73"/>
    </row>
    <row r="1668" spans="20:21" ht="12.75">
      <c r="T1668" s="73"/>
      <c r="U1668" s="73"/>
    </row>
    <row r="1669" spans="20:21" ht="12.75">
      <c r="T1669" s="73"/>
      <c r="U1669" s="73"/>
    </row>
    <row r="1670" spans="20:21" ht="12.75">
      <c r="T1670" s="73"/>
      <c r="U1670" s="73"/>
    </row>
    <row r="1671" spans="20:21" ht="12.75">
      <c r="T1671" s="73"/>
      <c r="U1671" s="73"/>
    </row>
    <row r="1672" spans="20:21" ht="12.75">
      <c r="T1672" s="73"/>
      <c r="U1672" s="73"/>
    </row>
    <row r="1673" spans="20:21" ht="12.75">
      <c r="T1673" s="73"/>
      <c r="U1673" s="73"/>
    </row>
    <row r="1674" spans="20:21" ht="12.75">
      <c r="T1674" s="73"/>
      <c r="U1674" s="73"/>
    </row>
    <row r="1675" spans="20:21" ht="12.75">
      <c r="T1675" s="73"/>
      <c r="U1675" s="73"/>
    </row>
    <row r="1676" spans="20:21" ht="12.75">
      <c r="T1676" s="73"/>
      <c r="U1676" s="73"/>
    </row>
    <row r="1677" spans="20:21" ht="12.75">
      <c r="T1677" s="73"/>
      <c r="U1677" s="73"/>
    </row>
    <row r="1678" spans="20:21" ht="12.75">
      <c r="T1678" s="73"/>
      <c r="U1678" s="73"/>
    </row>
    <row r="1679" spans="20:21" ht="12.75">
      <c r="T1679" s="73"/>
      <c r="U1679" s="73"/>
    </row>
    <row r="1680" spans="20:21" ht="12.75">
      <c r="T1680" s="73"/>
      <c r="U1680" s="73"/>
    </row>
    <row r="1681" spans="20:21" ht="12.75">
      <c r="T1681" s="73"/>
      <c r="U1681" s="73"/>
    </row>
    <row r="1682" spans="20:21" ht="12.75">
      <c r="T1682" s="73"/>
      <c r="U1682" s="73"/>
    </row>
    <row r="1683" spans="20:21" ht="12.75">
      <c r="T1683" s="73"/>
      <c r="U1683" s="73"/>
    </row>
    <row r="1684" spans="20:21" ht="12.75">
      <c r="T1684" s="73"/>
      <c r="U1684" s="73"/>
    </row>
    <row r="1685" spans="20:21" ht="12.75">
      <c r="T1685" s="73"/>
      <c r="U1685" s="73"/>
    </row>
    <row r="1686" spans="20:21" ht="12.75">
      <c r="T1686" s="73"/>
      <c r="U1686" s="73"/>
    </row>
    <row r="1687" spans="20:21" ht="12.75">
      <c r="T1687" s="73"/>
      <c r="U1687" s="73"/>
    </row>
    <row r="1688" spans="20:21" ht="12.75">
      <c r="T1688" s="73"/>
      <c r="U1688" s="73"/>
    </row>
    <row r="1689" spans="20:21" ht="12.75">
      <c r="T1689" s="73"/>
      <c r="U1689" s="73"/>
    </row>
    <row r="1690" spans="20:21" ht="12.75">
      <c r="T1690" s="73"/>
      <c r="U1690" s="73"/>
    </row>
    <row r="1691" spans="20:21" ht="12.75">
      <c r="T1691" s="73"/>
      <c r="U1691" s="73"/>
    </row>
    <row r="1692" spans="20:21" ht="12.75">
      <c r="T1692" s="73"/>
      <c r="U1692" s="73"/>
    </row>
    <row r="1693" spans="20:21" ht="12.75">
      <c r="T1693" s="73"/>
      <c r="U1693" s="73"/>
    </row>
    <row r="1694" spans="20:21" ht="12.75">
      <c r="T1694" s="73"/>
      <c r="U1694" s="73"/>
    </row>
    <row r="1695" spans="20:21" ht="12.75">
      <c r="T1695" s="73"/>
      <c r="U1695" s="73"/>
    </row>
    <row r="1696" spans="20:21" ht="12.75">
      <c r="T1696" s="73"/>
      <c r="U1696" s="73"/>
    </row>
    <row r="1697" spans="20:21" ht="12.75">
      <c r="T1697" s="73"/>
      <c r="U1697" s="73"/>
    </row>
    <row r="1698" spans="20:21" ht="12.75">
      <c r="T1698" s="73"/>
      <c r="U1698" s="73"/>
    </row>
    <row r="1699" spans="20:21" ht="12.75">
      <c r="T1699" s="73"/>
      <c r="U1699" s="73"/>
    </row>
    <row r="1700" spans="20:21" ht="12.75">
      <c r="T1700" s="73"/>
      <c r="U1700" s="73"/>
    </row>
    <row r="1701" spans="20:21" ht="12.75">
      <c r="T1701" s="73"/>
      <c r="U1701" s="73"/>
    </row>
    <row r="1702" spans="20:21" ht="12.75">
      <c r="T1702" s="73"/>
      <c r="U1702" s="73"/>
    </row>
    <row r="1703" spans="20:21" ht="12.75">
      <c r="T1703" s="73"/>
      <c r="U1703" s="73"/>
    </row>
    <row r="1704" spans="20:21" ht="12.75">
      <c r="T1704" s="73"/>
      <c r="U1704" s="73"/>
    </row>
    <row r="1705" spans="20:21" ht="12.75">
      <c r="T1705" s="73"/>
      <c r="U1705" s="73"/>
    </row>
    <row r="1706" spans="20:21" ht="12.75">
      <c r="T1706" s="73"/>
      <c r="U1706" s="73"/>
    </row>
    <row r="1707" spans="20:21" ht="12.75">
      <c r="T1707" s="73"/>
      <c r="U1707" s="73"/>
    </row>
    <row r="1708" spans="20:21" ht="12.75">
      <c r="T1708" s="73"/>
      <c r="U1708" s="73"/>
    </row>
    <row r="1709" spans="20:21" ht="12.75">
      <c r="T1709" s="73"/>
      <c r="U1709" s="73"/>
    </row>
    <row r="1710" spans="20:21" ht="12.75">
      <c r="T1710" s="73"/>
      <c r="U1710" s="73"/>
    </row>
    <row r="1711" spans="20:21" ht="12.75">
      <c r="T1711" s="73"/>
      <c r="U1711" s="73"/>
    </row>
    <row r="1712" spans="20:21" ht="12.75">
      <c r="T1712" s="73"/>
      <c r="U1712" s="73"/>
    </row>
    <row r="1713" spans="20:21" ht="12.75">
      <c r="T1713" s="73"/>
      <c r="U1713" s="73"/>
    </row>
    <row r="1714" spans="20:21" ht="12.75">
      <c r="T1714" s="73"/>
      <c r="U1714" s="73"/>
    </row>
    <row r="1715" spans="20:21" ht="12.75">
      <c r="T1715" s="73"/>
      <c r="U1715" s="73"/>
    </row>
    <row r="1716" spans="20:21" ht="12.75">
      <c r="T1716" s="73"/>
      <c r="U1716" s="73"/>
    </row>
    <row r="1717" spans="20:21" ht="12.75">
      <c r="T1717" s="73"/>
      <c r="U1717" s="73"/>
    </row>
    <row r="1718" spans="20:21" ht="12.75">
      <c r="T1718" s="73"/>
      <c r="U1718" s="73"/>
    </row>
    <row r="1719" spans="20:21" ht="12.75">
      <c r="T1719" s="73"/>
      <c r="U1719" s="73"/>
    </row>
    <row r="1720" spans="20:21" ht="12.75">
      <c r="T1720" s="73"/>
      <c r="U1720" s="73"/>
    </row>
    <row r="1721" spans="20:21" ht="12.75">
      <c r="T1721" s="73"/>
      <c r="U1721" s="73"/>
    </row>
    <row r="1722" spans="20:21" ht="12.75">
      <c r="T1722" s="73"/>
      <c r="U1722" s="73"/>
    </row>
    <row r="1723" spans="20:21" ht="12.75">
      <c r="T1723" s="73"/>
      <c r="U1723" s="73"/>
    </row>
    <row r="1724" spans="20:21" ht="12.75">
      <c r="T1724" s="73"/>
      <c r="U1724" s="73"/>
    </row>
    <row r="1725" spans="20:21" ht="12.75">
      <c r="T1725" s="73"/>
      <c r="U1725" s="73"/>
    </row>
    <row r="1726" spans="20:21" ht="12.75">
      <c r="T1726" s="73"/>
      <c r="U1726" s="73"/>
    </row>
    <row r="1727" spans="20:21" ht="12.75">
      <c r="T1727" s="73"/>
      <c r="U1727" s="73"/>
    </row>
    <row r="1728" spans="20:21" ht="12.75">
      <c r="T1728" s="73"/>
      <c r="U1728" s="73"/>
    </row>
    <row r="1729" spans="20:21" ht="12.75">
      <c r="T1729" s="73"/>
      <c r="U1729" s="73"/>
    </row>
    <row r="1730" spans="20:21" ht="12.75">
      <c r="T1730" s="73"/>
      <c r="U1730" s="73"/>
    </row>
    <row r="1731" spans="20:21" ht="12.75">
      <c r="T1731" s="73"/>
      <c r="U1731" s="73"/>
    </row>
    <row r="1732" spans="20:21" ht="12.75">
      <c r="T1732" s="73"/>
      <c r="U1732" s="73"/>
    </row>
    <row r="1733" spans="20:21" ht="12.75">
      <c r="T1733" s="73"/>
      <c r="U1733" s="73"/>
    </row>
    <row r="1734" spans="20:21" ht="12.75">
      <c r="T1734" s="73"/>
      <c r="U1734" s="73"/>
    </row>
    <row r="1735" spans="20:21" ht="12.75">
      <c r="T1735" s="73"/>
      <c r="U1735" s="73"/>
    </row>
    <row r="1736" spans="20:21" ht="12.75">
      <c r="T1736" s="73"/>
      <c r="U1736" s="73"/>
    </row>
    <row r="1737" spans="20:21" ht="12.75">
      <c r="T1737" s="73"/>
      <c r="U1737" s="73"/>
    </row>
    <row r="1738" spans="20:21" ht="12.75">
      <c r="T1738" s="73"/>
      <c r="U1738" s="73"/>
    </row>
    <row r="1739" spans="20:21" ht="12.75">
      <c r="T1739" s="73"/>
      <c r="U1739" s="73"/>
    </row>
    <row r="1740" spans="20:21" ht="12.75">
      <c r="T1740" s="73"/>
      <c r="U1740" s="73"/>
    </row>
    <row r="1741" spans="20:21" ht="12.75">
      <c r="T1741" s="73"/>
      <c r="U1741" s="73"/>
    </row>
    <row r="1742" spans="20:21" ht="12.75">
      <c r="T1742" s="73"/>
      <c r="U1742" s="73"/>
    </row>
    <row r="1743" spans="20:21" ht="12.75">
      <c r="T1743" s="73"/>
      <c r="U1743" s="73"/>
    </row>
    <row r="1744" spans="20:21" ht="12.75">
      <c r="T1744" s="73"/>
      <c r="U1744" s="73"/>
    </row>
    <row r="1745" spans="20:21" ht="12.75">
      <c r="T1745" s="73"/>
      <c r="U1745" s="73"/>
    </row>
    <row r="1746" spans="20:21" ht="12.75">
      <c r="T1746" s="73"/>
      <c r="U1746" s="73"/>
    </row>
    <row r="1747" spans="20:21" ht="12.75">
      <c r="T1747" s="73"/>
      <c r="U1747" s="73"/>
    </row>
    <row r="1748" spans="20:21" ht="12.75">
      <c r="T1748" s="73"/>
      <c r="U1748" s="73"/>
    </row>
    <row r="1749" spans="20:21" ht="12.75">
      <c r="T1749" s="73"/>
      <c r="U1749" s="73"/>
    </row>
    <row r="1750" spans="20:21" ht="12.75">
      <c r="T1750" s="73"/>
      <c r="U1750" s="73"/>
    </row>
    <row r="1751" spans="20:21" ht="12.75">
      <c r="T1751" s="73"/>
      <c r="U1751" s="73"/>
    </row>
    <row r="1752" spans="20:21" ht="12.75">
      <c r="T1752" s="73"/>
      <c r="U1752" s="73"/>
    </row>
    <row r="1753" spans="20:21" ht="12.75">
      <c r="T1753" s="73"/>
      <c r="U1753" s="73"/>
    </row>
    <row r="1754" spans="20:21" ht="12.75">
      <c r="T1754" s="73"/>
      <c r="U1754" s="73"/>
    </row>
    <row r="1755" spans="20:21" ht="12.75">
      <c r="T1755" s="73"/>
      <c r="U1755" s="73"/>
    </row>
    <row r="1756" spans="20:21" ht="12.75">
      <c r="T1756" s="73"/>
      <c r="U1756" s="73"/>
    </row>
    <row r="1757" spans="20:21" ht="12.75">
      <c r="T1757" s="73"/>
      <c r="U1757" s="73"/>
    </row>
    <row r="1758" spans="20:21" ht="12.75">
      <c r="T1758" s="73"/>
      <c r="U1758" s="73"/>
    </row>
    <row r="1759" spans="20:21" ht="12.75">
      <c r="T1759" s="73"/>
      <c r="U1759" s="73"/>
    </row>
    <row r="1760" spans="20:21" ht="12.75">
      <c r="T1760" s="73"/>
      <c r="U1760" s="73"/>
    </row>
    <row r="1761" spans="20:21" ht="12.75">
      <c r="T1761" s="73"/>
      <c r="U1761" s="73"/>
    </row>
    <row r="1762" spans="20:21" ht="12.75">
      <c r="T1762" s="73"/>
      <c r="U1762" s="73"/>
    </row>
    <row r="1763" spans="20:21" ht="12.75">
      <c r="T1763" s="73"/>
      <c r="U1763" s="73"/>
    </row>
    <row r="1764" spans="20:21" ht="12.75">
      <c r="T1764" s="73"/>
      <c r="U1764" s="73"/>
    </row>
    <row r="1765" spans="20:21" ht="12.75">
      <c r="T1765" s="73"/>
      <c r="U1765" s="73"/>
    </row>
    <row r="1766" spans="20:21" ht="12.75">
      <c r="T1766" s="73"/>
      <c r="U1766" s="73"/>
    </row>
    <row r="1767" spans="20:21" ht="12.75">
      <c r="T1767" s="73"/>
      <c r="U1767" s="73"/>
    </row>
    <row r="1768" spans="20:21" ht="12.75">
      <c r="T1768" s="73"/>
      <c r="U1768" s="73"/>
    </row>
    <row r="1769" spans="20:21" ht="12.75">
      <c r="T1769" s="73"/>
      <c r="U1769" s="73"/>
    </row>
    <row r="1770" spans="20:21" ht="12.75">
      <c r="T1770" s="73"/>
      <c r="U1770" s="73"/>
    </row>
    <row r="1771" spans="20:21" ht="12.75">
      <c r="T1771" s="73"/>
      <c r="U1771" s="73"/>
    </row>
    <row r="1772" spans="20:21" ht="12.75">
      <c r="T1772" s="73"/>
      <c r="U1772" s="73"/>
    </row>
    <row r="1773" spans="20:21" ht="12.75">
      <c r="T1773" s="73"/>
      <c r="U1773" s="73"/>
    </row>
    <row r="1774" spans="20:21" ht="12.75">
      <c r="T1774" s="73"/>
      <c r="U1774" s="73"/>
    </row>
    <row r="1775" spans="20:21" ht="12.75">
      <c r="T1775" s="73"/>
      <c r="U1775" s="73"/>
    </row>
    <row r="1776" spans="20:21" ht="12.75">
      <c r="T1776" s="73"/>
      <c r="U1776" s="73"/>
    </row>
    <row r="1777" spans="20:21" ht="12.75">
      <c r="T1777" s="73"/>
      <c r="U1777" s="73"/>
    </row>
    <row r="1778" spans="20:21" ht="12.75">
      <c r="T1778" s="73"/>
      <c r="U1778" s="73"/>
    </row>
    <row r="1779" spans="20:21" ht="12.75">
      <c r="T1779" s="73"/>
      <c r="U1779" s="73"/>
    </row>
    <row r="1780" spans="20:21" ht="12.75">
      <c r="T1780" s="73"/>
      <c r="U1780" s="73"/>
    </row>
    <row r="1781" spans="20:21" ht="12.75">
      <c r="T1781" s="73"/>
      <c r="U1781" s="73"/>
    </row>
    <row r="1782" spans="20:21" ht="12.75">
      <c r="T1782" s="73"/>
      <c r="U1782" s="73"/>
    </row>
    <row r="1783" spans="20:21" ht="12.75">
      <c r="T1783" s="73"/>
      <c r="U1783" s="73"/>
    </row>
    <row r="1784" spans="20:21" ht="12.75">
      <c r="T1784" s="73"/>
      <c r="U1784" s="73"/>
    </row>
    <row r="1785" spans="20:21" ht="12.75">
      <c r="T1785" s="73"/>
      <c r="U1785" s="73"/>
    </row>
    <row r="1786" spans="20:21" ht="12.75">
      <c r="T1786" s="73"/>
      <c r="U1786" s="73"/>
    </row>
    <row r="1787" spans="20:21" ht="12.75">
      <c r="T1787" s="73"/>
      <c r="U1787" s="73"/>
    </row>
    <row r="1788" spans="20:21" ht="12.75">
      <c r="T1788" s="73"/>
      <c r="U1788" s="73"/>
    </row>
    <row r="1789" spans="20:21" ht="12.75">
      <c r="T1789" s="73"/>
      <c r="U1789" s="73"/>
    </row>
    <row r="1790" spans="20:21" ht="12.75">
      <c r="T1790" s="73"/>
      <c r="U1790" s="73"/>
    </row>
    <row r="1791" spans="20:21" ht="12.75">
      <c r="T1791" s="73"/>
      <c r="U1791" s="73"/>
    </row>
    <row r="1792" spans="20:21" ht="12.75">
      <c r="T1792" s="73"/>
      <c r="U1792" s="73"/>
    </row>
    <row r="1793" spans="20:21" ht="12.75">
      <c r="T1793" s="73"/>
      <c r="U1793" s="73"/>
    </row>
    <row r="1794" spans="20:21" ht="12.75">
      <c r="T1794" s="73"/>
      <c r="U1794" s="73"/>
    </row>
    <row r="1795" spans="20:21" ht="12.75">
      <c r="T1795" s="73"/>
      <c r="U1795" s="73"/>
    </row>
    <row r="1796" spans="20:21" ht="12.75">
      <c r="T1796" s="73"/>
      <c r="U1796" s="73"/>
    </row>
    <row r="1797" spans="20:21" ht="12.75">
      <c r="T1797" s="73"/>
      <c r="U1797" s="73"/>
    </row>
    <row r="1798" spans="20:21" ht="12.75">
      <c r="T1798" s="73"/>
      <c r="U1798" s="73"/>
    </row>
    <row r="1799" spans="20:21" ht="12.75">
      <c r="T1799" s="73"/>
      <c r="U1799" s="73"/>
    </row>
    <row r="1800" spans="20:21" ht="12.75">
      <c r="T1800" s="73"/>
      <c r="U1800" s="73"/>
    </row>
    <row r="1801" spans="20:21" ht="12.75">
      <c r="T1801" s="73"/>
      <c r="U1801" s="73"/>
    </row>
    <row r="1802" spans="20:21" ht="12.75">
      <c r="T1802" s="73"/>
      <c r="U1802" s="73"/>
    </row>
    <row r="1803" spans="20:21" ht="12.75">
      <c r="T1803" s="73"/>
      <c r="U1803" s="73"/>
    </row>
    <row r="1804" spans="20:21" ht="12.75">
      <c r="T1804" s="73"/>
      <c r="U1804" s="73"/>
    </row>
    <row r="1805" spans="20:21" ht="12.75">
      <c r="T1805" s="73"/>
      <c r="U1805" s="73"/>
    </row>
    <row r="1806" spans="20:21" ht="12.75">
      <c r="T1806" s="73"/>
      <c r="U1806" s="73"/>
    </row>
    <row r="1807" spans="20:21" ht="12.75">
      <c r="T1807" s="73"/>
      <c r="U1807" s="73"/>
    </row>
    <row r="1808" spans="20:21" ht="12.75">
      <c r="T1808" s="73"/>
      <c r="U1808" s="73"/>
    </row>
    <row r="1809" spans="20:21" ht="12.75">
      <c r="T1809" s="73"/>
      <c r="U1809" s="73"/>
    </row>
    <row r="1810" spans="20:21" ht="12.75">
      <c r="T1810" s="73"/>
      <c r="U1810" s="73"/>
    </row>
    <row r="1811" spans="20:21" ht="12.75">
      <c r="T1811" s="73"/>
      <c r="U1811" s="73"/>
    </row>
    <row r="1812" spans="20:21" ht="12.75">
      <c r="T1812" s="73"/>
      <c r="U1812" s="73"/>
    </row>
    <row r="1813" spans="20:21" ht="12.75">
      <c r="T1813" s="73"/>
      <c r="U1813" s="73"/>
    </row>
    <row r="1814" spans="20:21" ht="12.75">
      <c r="T1814" s="73"/>
      <c r="U1814" s="73"/>
    </row>
    <row r="1815" spans="20:21" ht="12.75">
      <c r="T1815" s="73"/>
      <c r="U1815" s="73"/>
    </row>
    <row r="1816" spans="20:21" ht="12.75">
      <c r="T1816" s="73"/>
      <c r="U1816" s="73"/>
    </row>
    <row r="1817" spans="20:21" ht="12.75">
      <c r="T1817" s="73"/>
      <c r="U1817" s="73"/>
    </row>
    <row r="1818" spans="20:21" ht="12.75">
      <c r="T1818" s="73"/>
      <c r="U1818" s="73"/>
    </row>
    <row r="1819" spans="20:21" ht="12.75">
      <c r="T1819" s="73"/>
      <c r="U1819" s="73"/>
    </row>
    <row r="1820" spans="20:21" ht="12.75">
      <c r="T1820" s="73"/>
      <c r="U1820" s="73"/>
    </row>
    <row r="1821" spans="20:21" ht="12.75">
      <c r="T1821" s="73"/>
      <c r="U1821" s="73"/>
    </row>
    <row r="1822" spans="20:21" ht="12.75">
      <c r="T1822" s="73"/>
      <c r="U1822" s="73"/>
    </row>
    <row r="1823" spans="20:21" ht="12.75">
      <c r="T1823" s="73"/>
      <c r="U1823" s="73"/>
    </row>
    <row r="1824" spans="20:21" ht="12.75">
      <c r="T1824" s="73"/>
      <c r="U1824" s="73"/>
    </row>
    <row r="1825" spans="20:21" ht="12.75">
      <c r="T1825" s="73"/>
      <c r="U1825" s="73"/>
    </row>
    <row r="1826" spans="20:21" ht="12.75">
      <c r="T1826" s="73"/>
      <c r="U1826" s="73"/>
    </row>
    <row r="1827" spans="20:21" ht="12.75">
      <c r="T1827" s="73"/>
      <c r="U1827" s="73"/>
    </row>
    <row r="1828" spans="20:21" ht="12.75">
      <c r="T1828" s="73"/>
      <c r="U1828" s="73"/>
    </row>
    <row r="1829" spans="20:21" ht="12.75">
      <c r="T1829" s="73"/>
      <c r="U1829" s="73"/>
    </row>
    <row r="1830" spans="20:21" ht="12.75">
      <c r="T1830" s="73"/>
      <c r="U1830" s="73"/>
    </row>
    <row r="1831" spans="20:21" ht="12.75">
      <c r="T1831" s="73"/>
      <c r="U1831" s="73"/>
    </row>
    <row r="1832" spans="20:21" ht="12.75">
      <c r="T1832" s="73"/>
      <c r="U1832" s="73"/>
    </row>
    <row r="1833" spans="20:21" ht="12.75">
      <c r="T1833" s="73"/>
      <c r="U1833" s="73"/>
    </row>
    <row r="1834" spans="20:21" ht="12.75">
      <c r="T1834" s="73"/>
      <c r="U1834" s="73"/>
    </row>
    <row r="1835" spans="20:21" ht="12.75">
      <c r="T1835" s="73"/>
      <c r="U1835" s="73"/>
    </row>
    <row r="1836" spans="20:21" ht="12.75">
      <c r="T1836" s="73"/>
      <c r="U1836" s="73"/>
    </row>
    <row r="1837" spans="20:21" ht="12.75">
      <c r="T1837" s="73"/>
      <c r="U1837" s="73"/>
    </row>
    <row r="1838" spans="20:21" ht="12.75">
      <c r="T1838" s="73"/>
      <c r="U1838" s="73"/>
    </row>
    <row r="1839" spans="20:21" ht="12.75">
      <c r="T1839" s="73"/>
      <c r="U1839" s="73"/>
    </row>
    <row r="1840" spans="20:21" ht="12.75">
      <c r="T1840" s="73"/>
      <c r="U1840" s="73"/>
    </row>
    <row r="1841" spans="20:21" ht="12.75">
      <c r="T1841" s="73"/>
      <c r="U1841" s="73"/>
    </row>
    <row r="1842" spans="20:21" ht="12.75">
      <c r="T1842" s="73"/>
      <c r="U1842" s="73"/>
    </row>
    <row r="1843" spans="20:21" ht="12.75">
      <c r="T1843" s="73"/>
      <c r="U1843" s="73"/>
    </row>
    <row r="1844" spans="20:21" ht="12.75">
      <c r="T1844" s="73"/>
      <c r="U1844" s="73"/>
    </row>
    <row r="1845" spans="20:21" ht="12.75">
      <c r="T1845" s="73"/>
      <c r="U1845" s="73"/>
    </row>
    <row r="1846" spans="20:21" ht="12.75">
      <c r="T1846" s="73"/>
      <c r="U1846" s="73"/>
    </row>
    <row r="1847" spans="20:21" ht="12.75">
      <c r="T1847" s="73"/>
      <c r="U1847" s="73"/>
    </row>
    <row r="1848" spans="20:21" ht="12.75">
      <c r="T1848" s="73"/>
      <c r="U1848" s="73"/>
    </row>
    <row r="1849" spans="20:21" ht="12.75">
      <c r="T1849" s="73"/>
      <c r="U1849" s="73"/>
    </row>
    <row r="1850" spans="20:21" ht="12.75">
      <c r="T1850" s="73"/>
      <c r="U1850" s="73"/>
    </row>
    <row r="1851" spans="20:21" ht="12.75">
      <c r="T1851" s="73"/>
      <c r="U1851" s="73"/>
    </row>
    <row r="1852" spans="20:21" ht="12.75">
      <c r="T1852" s="73"/>
      <c r="U1852" s="73"/>
    </row>
    <row r="1853" spans="20:21" ht="12.75">
      <c r="T1853" s="73"/>
      <c r="U1853" s="73"/>
    </row>
    <row r="1854" spans="20:21" ht="12.75">
      <c r="T1854" s="73"/>
      <c r="U1854" s="73"/>
    </row>
    <row r="1855" spans="20:21" ht="12.75">
      <c r="T1855" s="73"/>
      <c r="U1855" s="73"/>
    </row>
    <row r="1856" spans="20:21" ht="12.75">
      <c r="T1856" s="73"/>
      <c r="U1856" s="73"/>
    </row>
    <row r="1857" spans="20:21" ht="12.75">
      <c r="T1857" s="73"/>
      <c r="U1857" s="73"/>
    </row>
    <row r="1858" spans="20:21" ht="12.75">
      <c r="T1858" s="73"/>
      <c r="U1858" s="73"/>
    </row>
    <row r="1859" spans="20:21" ht="12.75">
      <c r="T1859" s="73"/>
      <c r="U1859" s="73"/>
    </row>
    <row r="1860" spans="20:21" ht="12.75">
      <c r="T1860" s="73"/>
      <c r="U1860" s="73"/>
    </row>
    <row r="1861" spans="20:21" ht="12.75">
      <c r="T1861" s="73"/>
      <c r="U1861" s="73"/>
    </row>
    <row r="1862" spans="20:21" ht="12.75">
      <c r="T1862" s="73"/>
      <c r="U1862" s="73"/>
    </row>
    <row r="1863" spans="20:21" ht="12.75">
      <c r="T1863" s="73"/>
      <c r="U1863" s="73"/>
    </row>
    <row r="1864" spans="20:21" ht="12.75">
      <c r="T1864" s="73"/>
      <c r="U1864" s="73"/>
    </row>
    <row r="1865" spans="20:21" ht="12.75">
      <c r="T1865" s="73"/>
      <c r="U1865" s="73"/>
    </row>
    <row r="1866" spans="20:21" ht="12.75">
      <c r="T1866" s="73"/>
      <c r="U1866" s="73"/>
    </row>
    <row r="1867" spans="20:21" ht="12.75">
      <c r="T1867" s="73"/>
      <c r="U1867" s="73"/>
    </row>
    <row r="1868" spans="20:21" ht="12.75">
      <c r="T1868" s="73"/>
      <c r="U1868" s="73"/>
    </row>
    <row r="1869" spans="20:21" ht="12.75">
      <c r="T1869" s="73"/>
      <c r="U1869" s="73"/>
    </row>
    <row r="1870" spans="20:21" ht="12.75">
      <c r="T1870" s="73"/>
      <c r="U1870" s="73"/>
    </row>
    <row r="1871" spans="20:21" ht="12.75">
      <c r="T1871" s="73"/>
      <c r="U1871" s="73"/>
    </row>
    <row r="1872" spans="20:21" ht="12.75">
      <c r="T1872" s="73"/>
      <c r="U1872" s="73"/>
    </row>
    <row r="1873" spans="20:21" ht="12.75">
      <c r="T1873" s="73"/>
      <c r="U1873" s="73"/>
    </row>
    <row r="1874" spans="20:21" ht="12.75">
      <c r="T1874" s="73"/>
      <c r="U1874" s="73"/>
    </row>
    <row r="1875" spans="20:21" ht="12.75">
      <c r="T1875" s="73"/>
      <c r="U1875" s="73"/>
    </row>
    <row r="1876" spans="20:21" ht="12.75">
      <c r="T1876" s="73"/>
      <c r="U1876" s="73"/>
    </row>
    <row r="1877" spans="20:21" ht="12.75">
      <c r="T1877" s="73"/>
      <c r="U1877" s="73"/>
    </row>
    <row r="1878" spans="20:21" ht="12.75">
      <c r="T1878" s="73"/>
      <c r="U1878" s="73"/>
    </row>
    <row r="1879" spans="20:21" ht="12.75">
      <c r="T1879" s="73"/>
      <c r="U1879" s="73"/>
    </row>
    <row r="1880" spans="20:21" ht="12.75">
      <c r="T1880" s="73"/>
      <c r="U1880" s="73"/>
    </row>
    <row r="1881" spans="20:21" ht="12.75">
      <c r="T1881" s="73"/>
      <c r="U1881" s="73"/>
    </row>
    <row r="1882" spans="20:21" ht="12.75">
      <c r="T1882" s="73"/>
      <c r="U1882" s="73"/>
    </row>
    <row r="1883" spans="20:21" ht="12.75">
      <c r="T1883" s="73"/>
      <c r="U1883" s="73"/>
    </row>
    <row r="1884" spans="20:21" ht="12.75">
      <c r="T1884" s="73"/>
      <c r="U1884" s="73"/>
    </row>
    <row r="1885" spans="20:21" ht="12.75">
      <c r="T1885" s="73"/>
      <c r="U1885" s="73"/>
    </row>
    <row r="1886" spans="20:21" ht="12.75">
      <c r="T1886" s="73"/>
      <c r="U1886" s="73"/>
    </row>
    <row r="1887" spans="20:21" ht="12.75">
      <c r="T1887" s="73"/>
      <c r="U1887" s="73"/>
    </row>
    <row r="1888" spans="20:21" ht="12.75">
      <c r="T1888" s="73"/>
      <c r="U1888" s="73"/>
    </row>
    <row r="1889" spans="20:21" ht="12.75">
      <c r="T1889" s="73"/>
      <c r="U1889" s="73"/>
    </row>
    <row r="1890" spans="20:21" ht="12.75">
      <c r="T1890" s="73"/>
      <c r="U1890" s="73"/>
    </row>
    <row r="1891" spans="20:21" ht="12.75">
      <c r="T1891" s="73"/>
      <c r="U1891" s="73"/>
    </row>
    <row r="1892" spans="20:21" ht="12.75">
      <c r="T1892" s="73"/>
      <c r="U1892" s="73"/>
    </row>
    <row r="1893" spans="20:21" ht="12.75">
      <c r="T1893" s="73"/>
      <c r="U1893" s="73"/>
    </row>
    <row r="1894" spans="20:21" ht="12.75">
      <c r="T1894" s="73"/>
      <c r="U1894" s="73"/>
    </row>
    <row r="1895" spans="20:21" ht="12.75">
      <c r="T1895" s="73"/>
      <c r="U1895" s="73"/>
    </row>
    <row r="1896" spans="20:21" ht="12.75">
      <c r="T1896" s="73"/>
      <c r="U1896" s="73"/>
    </row>
    <row r="1897" spans="20:21" ht="12.75">
      <c r="T1897" s="73"/>
      <c r="U1897" s="73"/>
    </row>
    <row r="1898" spans="20:21" ht="12.75">
      <c r="T1898" s="73"/>
      <c r="U1898" s="73"/>
    </row>
    <row r="1899" spans="20:21" ht="12.75">
      <c r="T1899" s="73"/>
      <c r="U1899" s="73"/>
    </row>
    <row r="1900" spans="20:21" ht="12.75">
      <c r="T1900" s="73"/>
      <c r="U1900" s="73"/>
    </row>
    <row r="1901" spans="20:21" ht="12.75">
      <c r="T1901" s="73"/>
      <c r="U1901" s="73"/>
    </row>
    <row r="1902" spans="20:21" ht="12.75">
      <c r="T1902" s="73"/>
      <c r="U1902" s="73"/>
    </row>
    <row r="1903" spans="20:21" ht="12.75">
      <c r="T1903" s="73"/>
      <c r="U1903" s="73"/>
    </row>
    <row r="1904" spans="20:21" ht="12.75">
      <c r="T1904" s="73"/>
      <c r="U1904" s="73"/>
    </row>
    <row r="1905" spans="20:21" ht="12.75">
      <c r="T1905" s="73"/>
      <c r="U1905" s="73"/>
    </row>
    <row r="1906" spans="20:21" ht="12.75">
      <c r="T1906" s="73"/>
      <c r="U1906" s="73"/>
    </row>
    <row r="1907" spans="20:21" ht="12.75">
      <c r="T1907" s="73"/>
      <c r="U1907" s="73"/>
    </row>
    <row r="1908" spans="20:21" ht="12.75">
      <c r="T1908" s="73"/>
      <c r="U1908" s="73"/>
    </row>
    <row r="1909" spans="20:21" ht="12.75">
      <c r="T1909" s="73"/>
      <c r="U1909" s="73"/>
    </row>
    <row r="1910" spans="20:21" ht="12.75">
      <c r="T1910" s="73"/>
      <c r="U1910" s="73"/>
    </row>
    <row r="1911" spans="20:21" ht="12.75">
      <c r="T1911" s="73"/>
      <c r="U1911" s="73"/>
    </row>
    <row r="1912" spans="20:21" ht="12.75">
      <c r="T1912" s="73"/>
      <c r="U1912" s="73"/>
    </row>
    <row r="1913" spans="20:21" ht="12.75">
      <c r="T1913" s="73"/>
      <c r="U1913" s="73"/>
    </row>
    <row r="1914" spans="20:21" ht="12.75">
      <c r="T1914" s="73"/>
      <c r="U1914" s="73"/>
    </row>
    <row r="1915" spans="20:21" ht="12.75">
      <c r="T1915" s="73"/>
      <c r="U1915" s="73"/>
    </row>
    <row r="1916" spans="20:21" ht="12.75">
      <c r="T1916" s="73"/>
      <c r="U1916" s="73"/>
    </row>
    <row r="1917" spans="20:21" ht="12.75">
      <c r="T1917" s="73"/>
      <c r="U1917" s="73"/>
    </row>
    <row r="1918" spans="20:21" ht="12.75">
      <c r="T1918" s="73"/>
      <c r="U1918" s="73"/>
    </row>
    <row r="1919" spans="20:21" ht="12.75">
      <c r="T1919" s="73"/>
      <c r="U1919" s="73"/>
    </row>
    <row r="1920" spans="20:21" ht="12.75">
      <c r="T1920" s="73"/>
      <c r="U1920" s="73"/>
    </row>
    <row r="1921" spans="20:21" ht="12.75">
      <c r="T1921" s="73"/>
      <c r="U1921" s="73"/>
    </row>
    <row r="1922" spans="20:21" ht="12.75">
      <c r="T1922" s="73"/>
      <c r="U1922" s="73"/>
    </row>
    <row r="1923" spans="20:21" ht="12.75">
      <c r="T1923" s="73"/>
      <c r="U1923" s="73"/>
    </row>
    <row r="1924" spans="20:21" ht="12.75">
      <c r="T1924" s="73"/>
      <c r="U1924" s="73"/>
    </row>
    <row r="1925" spans="20:21" ht="12.75">
      <c r="T1925" s="73"/>
      <c r="U1925" s="73"/>
    </row>
    <row r="1926" spans="20:21" ht="12.75">
      <c r="T1926" s="73"/>
      <c r="U1926" s="73"/>
    </row>
    <row r="1927" spans="20:21" ht="12.75">
      <c r="T1927" s="73"/>
      <c r="U1927" s="73"/>
    </row>
    <row r="1928" spans="20:21" ht="12.75">
      <c r="T1928" s="73"/>
      <c r="U1928" s="73"/>
    </row>
    <row r="1929" spans="20:21" ht="12.75">
      <c r="T1929" s="73"/>
      <c r="U1929" s="73"/>
    </row>
    <row r="1930" spans="20:21" ht="12.75">
      <c r="T1930" s="73"/>
      <c r="U1930" s="73"/>
    </row>
    <row r="1931" spans="20:21" ht="12.75">
      <c r="T1931" s="73"/>
      <c r="U1931" s="73"/>
    </row>
    <row r="1932" spans="20:21" ht="12.75">
      <c r="T1932" s="73"/>
      <c r="U1932" s="73"/>
    </row>
    <row r="1933" spans="20:21" ht="12.75">
      <c r="T1933" s="73"/>
      <c r="U1933" s="73"/>
    </row>
    <row r="1934" spans="20:21" ht="12.75">
      <c r="T1934" s="73"/>
      <c r="U1934" s="73"/>
    </row>
  </sheetData>
  <sheetProtection/>
  <mergeCells count="55">
    <mergeCell ref="B35:B36"/>
    <mergeCell ref="C47:C48"/>
    <mergeCell ref="B47:B48"/>
    <mergeCell ref="C33:C34"/>
    <mergeCell ref="C29:C30"/>
    <mergeCell ref="B41:B42"/>
    <mergeCell ref="B39:B40"/>
    <mergeCell ref="C43:C44"/>
    <mergeCell ref="Y64:AB64"/>
    <mergeCell ref="B53:D53"/>
    <mergeCell ref="B51:D51"/>
    <mergeCell ref="C13:C14"/>
    <mergeCell ref="B13:B14"/>
    <mergeCell ref="C15:C16"/>
    <mergeCell ref="B15:B16"/>
    <mergeCell ref="C19:C20"/>
    <mergeCell ref="C21:C22"/>
    <mergeCell ref="C25:C26"/>
    <mergeCell ref="C45:C46"/>
    <mergeCell ref="B43:B44"/>
    <mergeCell ref="B45:B46"/>
    <mergeCell ref="E3:BE3"/>
    <mergeCell ref="E5:BE5"/>
    <mergeCell ref="AW2:AZ2"/>
    <mergeCell ref="B21:B22"/>
    <mergeCell ref="B25:B26"/>
    <mergeCell ref="C35:C36"/>
    <mergeCell ref="BA2:BD2"/>
    <mergeCell ref="C39:C40"/>
    <mergeCell ref="C11:C12"/>
    <mergeCell ref="B7:B8"/>
    <mergeCell ref="B31:B32"/>
    <mergeCell ref="B33:B34"/>
    <mergeCell ref="C9:C10"/>
    <mergeCell ref="C7:C8"/>
    <mergeCell ref="D1:BE1"/>
    <mergeCell ref="A2:A6"/>
    <mergeCell ref="B2:B6"/>
    <mergeCell ref="C2:C6"/>
    <mergeCell ref="D2:D6"/>
    <mergeCell ref="B29:B30"/>
    <mergeCell ref="C27:C28"/>
    <mergeCell ref="B11:B12"/>
    <mergeCell ref="C23:C24"/>
    <mergeCell ref="B23:B24"/>
    <mergeCell ref="A7:A10"/>
    <mergeCell ref="A11:A12"/>
    <mergeCell ref="B9:B10"/>
    <mergeCell ref="A17:A24"/>
    <mergeCell ref="B27:B28"/>
    <mergeCell ref="A27:A53"/>
    <mergeCell ref="B52:D52"/>
    <mergeCell ref="C31:C32"/>
    <mergeCell ref="C17:C18"/>
    <mergeCell ref="B17:B18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Сидикова </cp:lastModifiedBy>
  <cp:lastPrinted>2001-04-13T21:02:43Z</cp:lastPrinted>
  <dcterms:created xsi:type="dcterms:W3CDTF">2011-01-28T09:41:23Z</dcterms:created>
  <dcterms:modified xsi:type="dcterms:W3CDTF">2017-05-29T09:02:57Z</dcterms:modified>
  <cp:category/>
  <cp:version/>
  <cp:contentType/>
  <cp:contentStatus/>
</cp:coreProperties>
</file>