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6" activeTab="0"/>
  </bookViews>
  <sheets>
    <sheet name="учебный" sheetId="1" r:id="rId1"/>
    <sheet name="Лист1" sheetId="2" r:id="rId2"/>
    <sheet name="аттестации" sheetId="3" r:id="rId3"/>
  </sheets>
  <definedNames>
    <definedName name="_ftn1" localSheetId="0">'учебный'!$A$53</definedName>
    <definedName name="_ftnref1" localSheetId="0">'учебный'!$BF$2</definedName>
  </definedNames>
  <calcPr fullCalcOnLoad="1"/>
</workbook>
</file>

<file path=xl/sharedStrings.xml><?xml version="1.0" encoding="utf-8"?>
<sst xmlns="http://schemas.openxmlformats.org/spreadsheetml/2006/main" count="244" uniqueCount="162">
  <si>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</si>
  <si>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</si>
  <si>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</si>
  <si>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</si>
  <si>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</si>
  <si>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</si>
  <si>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</si>
  <si>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</si>
  <si>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</si>
  <si>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</si>
  <si>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</si>
  <si>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</si>
  <si>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</si>
  <si>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</si>
  <si>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</si>
  <si>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</si>
  <si>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29 авг. – 4 сент.</t>
  </si>
  <si>
    <t>Номера календарных недель</t>
  </si>
  <si>
    <t>Порядковые номера  недель учебного года</t>
  </si>
  <si>
    <t>ОД.00</t>
  </si>
  <si>
    <t>Общеобразовательный цикл</t>
  </si>
  <si>
    <t>обяз. уч.</t>
  </si>
  <si>
    <t>сам. р. с.</t>
  </si>
  <si>
    <t>ОДБ.01</t>
  </si>
  <si>
    <t>..... (базов.)</t>
  </si>
  <si>
    <t>ОДП.n+01</t>
  </si>
  <si>
    <t>..... (профильн.)</t>
  </si>
  <si>
    <t>ОГСЭ.00</t>
  </si>
  <si>
    <t>ЕН.00</t>
  </si>
  <si>
    <t>ОП. 00</t>
  </si>
  <si>
    <t>ОП. 01</t>
  </si>
  <si>
    <t>ОП. 0n</t>
  </si>
  <si>
    <t>П.00</t>
  </si>
  <si>
    <t>Профессиональные модули</t>
  </si>
  <si>
    <t>ПМ. 0n</t>
  </si>
  <si>
    <t>МДК.0n.01</t>
  </si>
  <si>
    <t>МДК.0n.02</t>
  </si>
  <si>
    <t>УП. 0n</t>
  </si>
  <si>
    <t>ПП. 0n</t>
  </si>
  <si>
    <t>ФК.00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</si>
  <si>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</si>
  <si>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</si>
  <si>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</si>
  <si>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>Всего часов в неделю</t>
  </si>
  <si>
    <t>26 сент. -  2 окт.</t>
  </si>
  <si>
    <t>31 окт. – 6 нояб.</t>
  </si>
  <si>
    <t>28 нояб. – 4 дек.</t>
  </si>
  <si>
    <t>26 дек. – 1 янв.</t>
  </si>
  <si>
    <t>30 янв. -  5 фев.</t>
  </si>
  <si>
    <t>27 фев. – 4 мар.</t>
  </si>
  <si>
    <t>26 мар. – 1 апр.</t>
  </si>
  <si>
    <t>30 апр. – 6 мая</t>
  </si>
  <si>
    <t>28 мая – 3 июн.</t>
  </si>
  <si>
    <t>25 июн. – 1 июл.</t>
  </si>
  <si>
    <t xml:space="preserve">Июль </t>
  </si>
  <si>
    <t>30 июл. – 5 авг.</t>
  </si>
  <si>
    <t>27 авг. – 2 сент.</t>
  </si>
  <si>
    <t>Всего часов</t>
  </si>
  <si>
    <t>II курс</t>
  </si>
  <si>
    <t xml:space="preserve">Математический и общий естественнонаучный цикл </t>
  </si>
  <si>
    <t>(только для СПО)</t>
  </si>
  <si>
    <t>ПМ.00</t>
  </si>
  <si>
    <r>
      <t>ОГСЭ.0</t>
    </r>
    <r>
      <rPr>
        <sz val="10"/>
        <color indexed="8"/>
        <rFont val="Times New Roman"/>
        <family val="1"/>
      </rPr>
      <t>n</t>
    </r>
  </si>
  <si>
    <r>
      <t>ЕН.0</t>
    </r>
    <r>
      <rPr>
        <sz val="10"/>
        <color indexed="8"/>
        <rFont val="Times New Roman"/>
        <family val="1"/>
      </rPr>
      <t>n</t>
    </r>
  </si>
  <si>
    <r>
      <t xml:space="preserve">Общий гуманитарный и социально-экономический цикл </t>
    </r>
    <r>
      <rPr>
        <i/>
        <sz val="10"/>
        <color indexed="8"/>
        <rFont val="Times New Roman"/>
        <family val="1"/>
      </rPr>
      <t>(только для СПО)</t>
    </r>
  </si>
  <si>
    <r>
      <t>Профессиональный цикл</t>
    </r>
    <r>
      <rPr>
        <i/>
        <sz val="10"/>
        <color indexed="8"/>
        <rFont val="Times New Roman"/>
        <family val="1"/>
      </rPr>
      <t xml:space="preserve"> (для СПО)</t>
    </r>
  </si>
  <si>
    <r>
      <t xml:space="preserve">Общепрофессиональный цикл  </t>
    </r>
    <r>
      <rPr>
        <i/>
        <sz val="10"/>
        <color indexed="8"/>
        <rFont val="Times New Roman"/>
        <family val="1"/>
      </rPr>
      <t>(для НПО)</t>
    </r>
  </si>
  <si>
    <r>
      <t xml:space="preserve">Общепрофессиональные дисциплины </t>
    </r>
    <r>
      <rPr>
        <i/>
        <sz val="10"/>
        <color indexed="8"/>
        <rFont val="Times New Roman"/>
        <family val="1"/>
      </rPr>
      <t>(для СПО)</t>
    </r>
  </si>
  <si>
    <r>
      <t>Профессиональный цикл</t>
    </r>
    <r>
      <rPr>
        <i/>
        <sz val="10"/>
        <color indexed="8"/>
        <rFont val="Times New Roman"/>
        <family val="1"/>
      </rPr>
      <t xml:space="preserve"> (для НПО)</t>
    </r>
  </si>
  <si>
    <r>
      <t xml:space="preserve">Физическая культура </t>
    </r>
    <r>
      <rPr>
        <i/>
        <sz val="10"/>
        <color indexed="8"/>
        <rFont val="Times New Roman"/>
        <family val="1"/>
      </rPr>
      <t>(для НПО)</t>
    </r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</si>
  <si>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</si>
  <si>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</si>
  <si>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</si>
  <si>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каникулы</t>
  </si>
  <si>
    <t>пром. аттестация</t>
  </si>
  <si>
    <t>практика</t>
  </si>
  <si>
    <t>27авг.-2 сент.</t>
  </si>
  <si>
    <t>Всего обяз. учеб. нагруз.</t>
  </si>
  <si>
    <t>ГИА</t>
  </si>
  <si>
    <t>Иностранный язык</t>
  </si>
  <si>
    <t>Физическая культура</t>
  </si>
  <si>
    <t>Общий гуманитарный и социально-экономический цикл</t>
  </si>
  <si>
    <t>ОГСЭ</t>
  </si>
  <si>
    <t>ОП</t>
  </si>
  <si>
    <t>ПМ</t>
  </si>
  <si>
    <t>ПМ.02</t>
  </si>
  <si>
    <t>Подбор форм причесок и их выполнение с учетом индивидуальных особенностей потребителей</t>
  </si>
  <si>
    <t>Технология постижерных работ</t>
  </si>
  <si>
    <t>МДК.02.01</t>
  </si>
  <si>
    <t>МДК 02.02</t>
  </si>
  <si>
    <t>Моделирование и художественное оформление причесок</t>
  </si>
  <si>
    <t>УП.02</t>
  </si>
  <si>
    <t>ПП.02</t>
  </si>
  <si>
    <t>Учебная практика</t>
  </si>
  <si>
    <t>Производственная практика</t>
  </si>
  <si>
    <t>предипл.практика</t>
  </si>
  <si>
    <t>ОГСЭ.03</t>
  </si>
  <si>
    <t>ОГСЭ.04</t>
  </si>
  <si>
    <t>Профессиональный цикл (ОП)</t>
  </si>
  <si>
    <t>История изобразительного искусства</t>
  </si>
  <si>
    <t>ОП.02</t>
  </si>
  <si>
    <t>ОП.01</t>
  </si>
  <si>
    <t>Рисунок и живопись</t>
  </si>
  <si>
    <t>УП.01</t>
  </si>
  <si>
    <t>ПП.01</t>
  </si>
  <si>
    <t>13-18 нояб.</t>
  </si>
  <si>
    <t>03-08 Сент</t>
  </si>
  <si>
    <t>10-15сент.</t>
  </si>
  <si>
    <t>17-22сент.</t>
  </si>
  <si>
    <t>24-29 сент.</t>
  </si>
  <si>
    <t>01-06 окт.</t>
  </si>
  <si>
    <t>08-13 окт.</t>
  </si>
  <si>
    <t>15-20окт.</t>
  </si>
  <si>
    <t>22-27 окт.</t>
  </si>
  <si>
    <t>29 окт.-03 ноя</t>
  </si>
  <si>
    <t>05-10нояб</t>
  </si>
  <si>
    <t>19-24 нояб.</t>
  </si>
  <si>
    <t>26нояб.-01дек</t>
  </si>
  <si>
    <t>03-08дек</t>
  </si>
  <si>
    <t>10-15дек.</t>
  </si>
  <si>
    <t>17-22 дек.</t>
  </si>
  <si>
    <t>24-29 дек.</t>
  </si>
  <si>
    <t>14-19янв</t>
  </si>
  <si>
    <t>21-26янв.</t>
  </si>
  <si>
    <t>28янв-02 февр.</t>
  </si>
  <si>
    <t xml:space="preserve">04-09 ФЕВ                </t>
  </si>
  <si>
    <t>11-16 февр.</t>
  </si>
  <si>
    <t>18-23февр.</t>
  </si>
  <si>
    <t>25 фев-02 МАР.</t>
  </si>
  <si>
    <t>04-09 мар</t>
  </si>
  <si>
    <t>11-16 март</t>
  </si>
  <si>
    <t>18-23 март</t>
  </si>
  <si>
    <t>25-30 март</t>
  </si>
  <si>
    <t xml:space="preserve">01-06 апр          </t>
  </si>
  <si>
    <t>08-13 апр.</t>
  </si>
  <si>
    <t>15-20апр</t>
  </si>
  <si>
    <t>22-27 апр.</t>
  </si>
  <si>
    <t>29 апр-04 май</t>
  </si>
  <si>
    <t>06-11 май</t>
  </si>
  <si>
    <t>13-18 май</t>
  </si>
  <si>
    <t>20-25май</t>
  </si>
  <si>
    <t>27май-01 июнь</t>
  </si>
  <si>
    <t>03-08июнь</t>
  </si>
  <si>
    <t>10-15 июнь</t>
  </si>
  <si>
    <t>17-22 июнь</t>
  </si>
  <si>
    <t>24-29 июнь</t>
  </si>
  <si>
    <t>31дек-05 янв</t>
  </si>
  <si>
    <t>07-12 янв</t>
  </si>
  <si>
    <t>Основы философии</t>
  </si>
  <si>
    <t>ОГСЭ.01</t>
  </si>
  <si>
    <t>Пластическая анатомия</t>
  </si>
  <si>
    <t>ОП.07</t>
  </si>
  <si>
    <t>ОП.08</t>
  </si>
  <si>
    <t>Адаптация выпускника на рынке труда</t>
  </si>
  <si>
    <t>ОП.09</t>
  </si>
  <si>
    <t>Безопасность жизнедеятельности</t>
  </si>
  <si>
    <t>МДК.02.02</t>
  </si>
  <si>
    <t>ПМ.03</t>
  </si>
  <si>
    <t>Внедрение новых технологий и тенденций моды</t>
  </si>
  <si>
    <t>МДК.03.01</t>
  </si>
  <si>
    <t>Стандартизация и подверждение качества</t>
  </si>
  <si>
    <t>Актуальные тенденции и современные технологии парикмахерского искусства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</si>
</sst>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i/>
      <sz val="10"/>
      <name val="Arial Narrow"/>
      <family val="2"/>
    </font>
    <font>
      <i/>
      <sz val="10"/>
      <color indexed="8"/>
      <name val="Arial Narrow"/>
      <family val="2"/>
    </font>
    <font>
      <u val="single"/>
      <sz val="10"/>
      <color indexed="12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34" borderId="12" xfId="0" applyFont="1" applyFill="1" applyBorder="1" applyAlignment="1">
      <alignment horizontal="center" wrapText="1"/>
    </xf>
    <xf numFmtId="0" fontId="9" fillId="34" borderId="12" xfId="0" applyFont="1" applyFill="1" applyBorder="1" applyAlignment="1">
      <alignment horizontal="center" wrapText="1"/>
    </xf>
    <xf numFmtId="0" fontId="9" fillId="35" borderId="12" xfId="0" applyFont="1" applyFill="1" applyBorder="1" applyAlignment="1">
      <alignment horizontal="center" wrapText="1"/>
    </xf>
    <xf numFmtId="0" fontId="10" fillId="35" borderId="13" xfId="0" applyFont="1" applyFill="1" applyBorder="1" applyAlignment="1">
      <alignment horizontal="center" wrapText="1"/>
    </xf>
    <xf numFmtId="0" fontId="10" fillId="35" borderId="12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14" xfId="0" applyFont="1" applyFill="1" applyBorder="1" applyAlignment="1">
      <alignment horizontal="center" textRotation="90" wrapText="1"/>
    </xf>
    <xf numFmtId="0" fontId="9" fillId="0" borderId="15" xfId="0" applyFont="1" applyFill="1" applyBorder="1" applyAlignment="1">
      <alignment textRotation="90"/>
    </xf>
    <xf numFmtId="0" fontId="9" fillId="0" borderId="16" xfId="0" applyFont="1" applyFill="1" applyBorder="1" applyAlignment="1">
      <alignment horizontal="center" textRotation="90"/>
    </xf>
    <xf numFmtId="0" fontId="9" fillId="0" borderId="14" xfId="0" applyFont="1" applyFill="1" applyBorder="1" applyAlignment="1">
      <alignment horizontal="center" textRotation="90"/>
    </xf>
    <xf numFmtId="0" fontId="9" fillId="0" borderId="15" xfId="0" applyFont="1" applyFill="1" applyBorder="1" applyAlignment="1">
      <alignment horizontal="center" textRotation="90"/>
    </xf>
    <xf numFmtId="0" fontId="9" fillId="0" borderId="17" xfId="0" applyFont="1" applyFill="1" applyBorder="1" applyAlignment="1">
      <alignment textRotation="90"/>
    </xf>
    <xf numFmtId="0" fontId="9" fillId="0" borderId="18" xfId="0" applyFont="1" applyBorder="1" applyAlignment="1">
      <alignment textRotation="90"/>
    </xf>
    <xf numFmtId="0" fontId="9" fillId="0" borderId="12" xfId="0" applyFont="1" applyBorder="1" applyAlignment="1">
      <alignment textRotation="90" wrapText="1"/>
    </xf>
    <xf numFmtId="0" fontId="9" fillId="0" borderId="12" xfId="0" applyFont="1" applyBorder="1" applyAlignment="1">
      <alignment horizontal="center" textRotation="90" wrapText="1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9" fillId="36" borderId="12" xfId="0" applyFont="1" applyFill="1" applyBorder="1" applyAlignment="1">
      <alignment horizontal="center" wrapText="1"/>
    </xf>
    <xf numFmtId="0" fontId="9" fillId="37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37" borderId="12" xfId="0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 wrapText="1"/>
    </xf>
    <xf numFmtId="0" fontId="9" fillId="0" borderId="19" xfId="0" applyFont="1" applyBorder="1" applyAlignment="1">
      <alignment horizontal="center" textRotation="90" wrapText="1"/>
    </xf>
    <xf numFmtId="0" fontId="9" fillId="34" borderId="12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 textRotation="90" wrapText="1"/>
    </xf>
    <xf numFmtId="0" fontId="9" fillId="34" borderId="12" xfId="0" applyFont="1" applyFill="1" applyBorder="1" applyAlignment="1">
      <alignment horizontal="center" textRotation="90" wrapText="1"/>
    </xf>
    <xf numFmtId="0" fontId="8" fillId="34" borderId="0" xfId="0" applyFont="1" applyFill="1" applyAlignment="1">
      <alignment/>
    </xf>
    <xf numFmtId="0" fontId="9" fillId="0" borderId="12" xfId="0" applyFont="1" applyFill="1" applyBorder="1" applyAlignment="1">
      <alignment horizontal="center"/>
    </xf>
    <xf numFmtId="0" fontId="8" fillId="0" borderId="20" xfId="0" applyFont="1" applyBorder="1" applyAlignment="1">
      <alignment horizontal="center" textRotation="90" wrapText="1"/>
    </xf>
    <xf numFmtId="0" fontId="9" fillId="39" borderId="12" xfId="0" applyFont="1" applyFill="1" applyBorder="1" applyAlignment="1">
      <alignment horizontal="center"/>
    </xf>
    <xf numFmtId="0" fontId="9" fillId="39" borderId="12" xfId="0" applyFont="1" applyFill="1" applyBorder="1" applyAlignment="1">
      <alignment horizontal="center" wrapText="1"/>
    </xf>
    <xf numFmtId="0" fontId="9" fillId="39" borderId="18" xfId="0" applyFont="1" applyFill="1" applyBorder="1" applyAlignment="1">
      <alignment horizontal="center" wrapText="1"/>
    </xf>
    <xf numFmtId="0" fontId="9" fillId="39" borderId="19" xfId="0" applyFont="1" applyFill="1" applyBorder="1" applyAlignment="1">
      <alignment horizontal="center" textRotation="90" wrapText="1"/>
    </xf>
    <xf numFmtId="0" fontId="9" fillId="39" borderId="12" xfId="0" applyFont="1" applyFill="1" applyBorder="1" applyAlignment="1">
      <alignment horizontal="center" textRotation="90" wrapText="1"/>
    </xf>
    <xf numFmtId="0" fontId="8" fillId="39" borderId="0" xfId="0" applyFont="1" applyFill="1" applyAlignment="1">
      <alignment/>
    </xf>
    <xf numFmtId="0" fontId="7" fillId="34" borderId="12" xfId="0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37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12" fillId="35" borderId="13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39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8" fillId="0" borderId="12" xfId="0" applyFont="1" applyBorder="1" applyAlignment="1">
      <alignment/>
    </xf>
    <xf numFmtId="0" fontId="9" fillId="0" borderId="19" xfId="0" applyFont="1" applyFill="1" applyBorder="1" applyAlignment="1">
      <alignment horizontal="center"/>
    </xf>
    <xf numFmtId="0" fontId="10" fillId="39" borderId="19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9" fillId="38" borderId="19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0" fillId="40" borderId="12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41" borderId="0" xfId="0" applyFont="1" applyFill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Border="1" applyAlignment="1">
      <alignment/>
    </xf>
    <xf numFmtId="0" fontId="8" fillId="36" borderId="0" xfId="0" applyFont="1" applyFill="1" applyAlignment="1">
      <alignment/>
    </xf>
    <xf numFmtId="0" fontId="13" fillId="0" borderId="0" xfId="42" applyFont="1" applyAlignment="1" applyProtection="1">
      <alignment/>
      <protection/>
    </xf>
    <xf numFmtId="0" fontId="8" fillId="40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39" borderId="22" xfId="0" applyFont="1" applyFill="1" applyBorder="1" applyAlignment="1">
      <alignment horizontal="center" textRotation="90" wrapText="1"/>
    </xf>
    <xf numFmtId="0" fontId="10" fillId="39" borderId="12" xfId="0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 vertical="center" wrapText="1"/>
    </xf>
    <xf numFmtId="0" fontId="7" fillId="39" borderId="19" xfId="0" applyFont="1" applyFill="1" applyBorder="1" applyAlignment="1">
      <alignment horizontal="center" vertical="center" wrapText="1"/>
    </xf>
    <xf numFmtId="0" fontId="9" fillId="40" borderId="12" xfId="0" applyFont="1" applyFill="1" applyBorder="1" applyAlignment="1">
      <alignment horizontal="center" wrapText="1"/>
    </xf>
    <xf numFmtId="0" fontId="10" fillId="40" borderId="19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10" fillId="8" borderId="12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9" fillId="0" borderId="23" xfId="0" applyFont="1" applyFill="1" applyBorder="1" applyAlignment="1">
      <alignment textRotation="90"/>
    </xf>
    <xf numFmtId="0" fontId="9" fillId="0" borderId="17" xfId="0" applyFont="1" applyFill="1" applyBorder="1" applyAlignment="1">
      <alignment horizontal="center" textRotation="90" wrapText="1"/>
    </xf>
    <xf numFmtId="0" fontId="9" fillId="0" borderId="15" xfId="0" applyFont="1" applyFill="1" applyBorder="1" applyAlignment="1">
      <alignment horizontal="center" textRotation="90" wrapText="1"/>
    </xf>
    <xf numFmtId="0" fontId="9" fillId="0" borderId="24" xfId="0" applyFont="1" applyFill="1" applyBorder="1" applyAlignment="1">
      <alignment horizontal="center" textRotation="90" wrapText="1"/>
    </xf>
    <xf numFmtId="0" fontId="9" fillId="0" borderId="17" xfId="0" applyFont="1" applyFill="1" applyBorder="1" applyAlignment="1">
      <alignment textRotation="90" wrapText="1"/>
    </xf>
    <xf numFmtId="0" fontId="9" fillId="0" borderId="23" xfId="0" applyFont="1" applyFill="1" applyBorder="1" applyAlignment="1">
      <alignment horizontal="center" textRotation="90" wrapText="1"/>
    </xf>
    <xf numFmtId="0" fontId="9" fillId="0" borderId="23" xfId="0" applyFont="1" applyFill="1" applyBorder="1" applyAlignment="1">
      <alignment textRotation="90" wrapText="1"/>
    </xf>
    <xf numFmtId="0" fontId="9" fillId="0" borderId="25" xfId="0" applyFont="1" applyFill="1" applyBorder="1" applyAlignment="1">
      <alignment horizontal="center" textRotation="90" wrapText="1"/>
    </xf>
    <xf numFmtId="0" fontId="9" fillId="0" borderId="26" xfId="0" applyFont="1" applyFill="1" applyBorder="1" applyAlignment="1">
      <alignment horizontal="center" textRotation="90"/>
    </xf>
    <xf numFmtId="0" fontId="7" fillId="37" borderId="12" xfId="0" applyFont="1" applyFill="1" applyBorder="1" applyAlignment="1">
      <alignment horizontal="center"/>
    </xf>
    <xf numFmtId="0" fontId="12" fillId="37" borderId="13" xfId="0" applyFont="1" applyFill="1" applyBorder="1" applyAlignment="1">
      <alignment horizontal="center"/>
    </xf>
    <xf numFmtId="0" fontId="10" fillId="37" borderId="12" xfId="0" applyFont="1" applyFill="1" applyBorder="1" applyAlignment="1">
      <alignment horizontal="center" wrapText="1"/>
    </xf>
    <xf numFmtId="0" fontId="8" fillId="37" borderId="12" xfId="0" applyFont="1" applyFill="1" applyBorder="1" applyAlignment="1">
      <alignment horizontal="center"/>
    </xf>
    <xf numFmtId="0" fontId="10" fillId="37" borderId="19" xfId="0" applyFont="1" applyFill="1" applyBorder="1" applyAlignment="1">
      <alignment horizontal="center" wrapText="1"/>
    </xf>
    <xf numFmtId="0" fontId="8" fillId="37" borderId="19" xfId="0" applyFont="1" applyFill="1" applyBorder="1" applyAlignment="1">
      <alignment horizontal="center"/>
    </xf>
    <xf numFmtId="0" fontId="8" fillId="42" borderId="12" xfId="0" applyFont="1" applyFill="1" applyBorder="1" applyAlignment="1">
      <alignment horizontal="center" wrapText="1"/>
    </xf>
    <xf numFmtId="0" fontId="9" fillId="42" borderId="12" xfId="0" applyFont="1" applyFill="1" applyBorder="1" applyAlignment="1">
      <alignment horizontal="center"/>
    </xf>
    <xf numFmtId="0" fontId="8" fillId="42" borderId="12" xfId="0" applyFont="1" applyFill="1" applyBorder="1" applyAlignment="1">
      <alignment horizontal="center"/>
    </xf>
    <xf numFmtId="0" fontId="7" fillId="42" borderId="12" xfId="0" applyFont="1" applyFill="1" applyBorder="1" applyAlignment="1">
      <alignment horizontal="center"/>
    </xf>
    <xf numFmtId="0" fontId="10" fillId="42" borderId="12" xfId="0" applyFont="1" applyFill="1" applyBorder="1" applyAlignment="1">
      <alignment horizontal="center"/>
    </xf>
    <xf numFmtId="0" fontId="11" fillId="42" borderId="12" xfId="0" applyFont="1" applyFill="1" applyBorder="1" applyAlignment="1">
      <alignment horizontal="center"/>
    </xf>
    <xf numFmtId="0" fontId="12" fillId="42" borderId="13" xfId="0" applyFont="1" applyFill="1" applyBorder="1" applyAlignment="1">
      <alignment horizontal="center"/>
    </xf>
    <xf numFmtId="0" fontId="11" fillId="42" borderId="19" xfId="0" applyFont="1" applyFill="1" applyBorder="1" applyAlignment="1">
      <alignment horizontal="center"/>
    </xf>
    <xf numFmtId="0" fontId="8" fillId="42" borderId="0" xfId="0" applyFont="1" applyFill="1" applyAlignment="1">
      <alignment/>
    </xf>
    <xf numFmtId="0" fontId="9" fillId="0" borderId="12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textRotation="90" wrapText="1"/>
    </xf>
    <xf numFmtId="0" fontId="9" fillId="0" borderId="27" xfId="0" applyFont="1" applyFill="1" applyBorder="1" applyAlignment="1">
      <alignment textRotation="90" wrapText="1"/>
    </xf>
    <xf numFmtId="0" fontId="9" fillId="40" borderId="12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11" borderId="12" xfId="0" applyFont="1" applyFill="1" applyBorder="1" applyAlignment="1">
      <alignment horizontal="center"/>
    </xf>
    <xf numFmtId="0" fontId="9" fillId="11" borderId="12" xfId="0" applyFont="1" applyFill="1" applyBorder="1" applyAlignment="1">
      <alignment horizontal="center" wrapText="1"/>
    </xf>
    <xf numFmtId="0" fontId="10" fillId="11" borderId="12" xfId="0" applyFont="1" applyFill="1" applyBorder="1" applyAlignment="1">
      <alignment horizontal="center"/>
    </xf>
    <xf numFmtId="0" fontId="10" fillId="11" borderId="19" xfId="0" applyFont="1" applyFill="1" applyBorder="1" applyAlignment="1">
      <alignment horizontal="center"/>
    </xf>
    <xf numFmtId="0" fontId="9" fillId="41" borderId="12" xfId="0" applyFont="1" applyFill="1" applyBorder="1" applyAlignment="1">
      <alignment horizontal="center"/>
    </xf>
    <xf numFmtId="0" fontId="9" fillId="41" borderId="12" xfId="0" applyFont="1" applyFill="1" applyBorder="1" applyAlignment="1">
      <alignment horizontal="center" wrapText="1"/>
    </xf>
    <xf numFmtId="0" fontId="10" fillId="41" borderId="12" xfId="0" applyFont="1" applyFill="1" applyBorder="1" applyAlignment="1">
      <alignment horizontal="center"/>
    </xf>
    <xf numFmtId="0" fontId="10" fillId="41" borderId="19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34" borderId="28" xfId="0" applyFont="1" applyFill="1" applyBorder="1" applyAlignment="1">
      <alignment horizontal="center" vertical="top" wrapText="1"/>
    </xf>
    <xf numFmtId="0" fontId="7" fillId="34" borderId="29" xfId="0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horizontal="center" vertical="top" wrapText="1"/>
    </xf>
    <xf numFmtId="0" fontId="7" fillId="34" borderId="28" xfId="0" applyFont="1" applyFill="1" applyBorder="1" applyAlignment="1">
      <alignment horizontal="center" wrapText="1"/>
    </xf>
    <xf numFmtId="0" fontId="7" fillId="34" borderId="29" xfId="0" applyFont="1" applyFill="1" applyBorder="1" applyAlignment="1">
      <alignment horizontal="center" wrapText="1"/>
    </xf>
    <xf numFmtId="0" fontId="7" fillId="34" borderId="18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0" borderId="12" xfId="0" applyFont="1" applyBorder="1" applyAlignment="1">
      <alignment horizontal="center" textRotation="90" wrapText="1"/>
    </xf>
    <xf numFmtId="0" fontId="9" fillId="0" borderId="12" xfId="0" applyFont="1" applyBorder="1" applyAlignment="1">
      <alignment horizontal="center" textRotation="90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textRotation="90" wrapText="1"/>
    </xf>
    <xf numFmtId="0" fontId="9" fillId="0" borderId="30" xfId="0" applyFont="1" applyBorder="1" applyAlignment="1">
      <alignment horizontal="center" textRotation="90" wrapText="1"/>
    </xf>
    <xf numFmtId="0" fontId="9" fillId="0" borderId="12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textRotation="90" wrapText="1"/>
    </xf>
    <xf numFmtId="0" fontId="9" fillId="0" borderId="20" xfId="0" applyFont="1" applyBorder="1" applyAlignment="1">
      <alignment horizontal="center" textRotation="90" wrapText="1"/>
    </xf>
    <xf numFmtId="0" fontId="9" fillId="0" borderId="19" xfId="0" applyFont="1" applyBorder="1" applyAlignment="1">
      <alignment horizontal="center" textRotation="90" wrapText="1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39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textRotation="90" wrapText="1"/>
    </xf>
    <xf numFmtId="0" fontId="7" fillId="0" borderId="28" xfId="0" applyFont="1" applyBorder="1" applyAlignment="1">
      <alignment horizontal="center" textRotation="90" wrapText="1"/>
    </xf>
    <xf numFmtId="0" fontId="7" fillId="39" borderId="13" xfId="0" applyFont="1" applyFill="1" applyBorder="1" applyAlignment="1">
      <alignment horizontal="center" textRotation="90" wrapText="1"/>
    </xf>
    <xf numFmtId="0" fontId="7" fillId="39" borderId="20" xfId="0" applyFont="1" applyFill="1" applyBorder="1" applyAlignment="1">
      <alignment horizontal="center" textRotation="90" wrapText="1"/>
    </xf>
    <xf numFmtId="0" fontId="8" fillId="0" borderId="20" xfId="0" applyFont="1" applyBorder="1" applyAlignment="1">
      <alignment horizontal="center" textRotation="90" wrapText="1"/>
    </xf>
    <xf numFmtId="0" fontId="8" fillId="0" borderId="19" xfId="0" applyFont="1" applyBorder="1" applyAlignment="1">
      <alignment horizontal="center" textRotation="90" wrapText="1"/>
    </xf>
    <xf numFmtId="0" fontId="9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8" fillId="39" borderId="20" xfId="0" applyFont="1" applyFill="1" applyBorder="1" applyAlignment="1">
      <alignment horizontal="center" textRotation="90" wrapText="1"/>
    </xf>
    <xf numFmtId="0" fontId="7" fillId="34" borderId="13" xfId="0" applyFont="1" applyFill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14" fillId="35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2" xfId="0" applyFont="1" applyBorder="1" applyAlignment="1">
      <alignment horizontal="center" textRotation="90" wrapText="1"/>
    </xf>
    <xf numFmtId="0" fontId="3" fillId="0" borderId="39" xfId="0" applyFont="1" applyBorder="1" applyAlignment="1">
      <alignment horizontal="center" textRotation="90" wrapText="1"/>
    </xf>
    <xf numFmtId="0" fontId="3" fillId="0" borderId="33" xfId="0" applyFont="1" applyBorder="1" applyAlignment="1">
      <alignment horizontal="center" textRotation="90" wrapText="1"/>
    </xf>
    <xf numFmtId="0" fontId="2" fillId="33" borderId="32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2" fillId="0" borderId="36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3" fillId="0" borderId="23" xfId="0" applyFont="1" applyBorder="1" applyAlignment="1">
      <alignment horizontal="center"/>
    </xf>
    <xf numFmtId="0" fontId="2" fillId="0" borderId="32" xfId="0" applyFont="1" applyBorder="1" applyAlignment="1">
      <alignment horizontal="center" textRotation="90" wrapText="1"/>
    </xf>
    <xf numFmtId="0" fontId="2" fillId="0" borderId="39" xfId="0" applyFont="1" applyBorder="1" applyAlignment="1">
      <alignment horizontal="center" textRotation="90" wrapText="1"/>
    </xf>
    <xf numFmtId="0" fontId="2" fillId="0" borderId="33" xfId="0" applyFont="1" applyBorder="1" applyAlignment="1">
      <alignment horizontal="center" textRotation="90" wrapText="1"/>
    </xf>
    <xf numFmtId="0" fontId="9" fillId="26" borderId="15" xfId="0" applyFont="1" applyFill="1" applyBorder="1" applyAlignment="1">
      <alignment horizontal="center" textRotation="90"/>
    </xf>
    <xf numFmtId="0" fontId="9" fillId="26" borderId="17" xfId="0" applyFont="1" applyFill="1" applyBorder="1" applyAlignment="1">
      <alignment textRotation="90"/>
    </xf>
    <xf numFmtId="0" fontId="9" fillId="26" borderId="14" xfId="0" applyFont="1" applyFill="1" applyBorder="1" applyAlignment="1">
      <alignment horizontal="center" textRotation="90"/>
    </xf>
    <xf numFmtId="0" fontId="9" fillId="26" borderId="18" xfId="0" applyFont="1" applyFill="1" applyBorder="1" applyAlignment="1">
      <alignment textRotation="90"/>
    </xf>
    <xf numFmtId="0" fontId="9" fillId="26" borderId="12" xfId="0" applyFont="1" applyFill="1" applyBorder="1" applyAlignment="1">
      <alignment horizontal="center" wrapText="1"/>
    </xf>
    <xf numFmtId="0" fontId="8" fillId="26" borderId="12" xfId="0" applyFont="1" applyFill="1" applyBorder="1" applyAlignment="1">
      <alignment horizontal="center" wrapText="1"/>
    </xf>
    <xf numFmtId="0" fontId="9" fillId="26" borderId="12" xfId="0" applyFont="1" applyFill="1" applyBorder="1" applyAlignment="1">
      <alignment horizontal="center"/>
    </xf>
    <xf numFmtId="0" fontId="7" fillId="26" borderId="12" xfId="0" applyFont="1" applyFill="1" applyBorder="1" applyAlignment="1">
      <alignment horizontal="center"/>
    </xf>
    <xf numFmtId="0" fontId="10" fillId="26" borderId="12" xfId="0" applyFont="1" applyFill="1" applyBorder="1" applyAlignment="1">
      <alignment horizontal="center"/>
    </xf>
    <xf numFmtId="0" fontId="0" fillId="26" borderId="12" xfId="0" applyFont="1" applyFill="1" applyBorder="1" applyAlignment="1">
      <alignment horizontal="center"/>
    </xf>
    <xf numFmtId="0" fontId="11" fillId="26" borderId="12" xfId="0" applyFont="1" applyFill="1" applyBorder="1" applyAlignment="1">
      <alignment horizontal="center" wrapText="1"/>
    </xf>
    <xf numFmtId="0" fontId="12" fillId="26" borderId="13" xfId="0" applyFont="1" applyFill="1" applyBorder="1" applyAlignment="1">
      <alignment horizontal="center"/>
    </xf>
    <xf numFmtId="0" fontId="10" fillId="26" borderId="12" xfId="0" applyFont="1" applyFill="1" applyBorder="1" applyAlignment="1">
      <alignment horizontal="center" wrapText="1"/>
    </xf>
    <xf numFmtId="0" fontId="10" fillId="26" borderId="19" xfId="0" applyFont="1" applyFill="1" applyBorder="1" applyAlignment="1">
      <alignment horizontal="center"/>
    </xf>
    <xf numFmtId="0" fontId="10" fillId="26" borderId="19" xfId="0" applyFont="1" applyFill="1" applyBorder="1" applyAlignment="1">
      <alignment horizontal="center" wrapText="1"/>
    </xf>
    <xf numFmtId="0" fontId="11" fillId="26" borderId="19" xfId="0" applyFont="1" applyFill="1" applyBorder="1" applyAlignment="1">
      <alignment horizontal="center" wrapText="1"/>
    </xf>
    <xf numFmtId="0" fontId="8" fillId="26" borderId="0" xfId="0" applyFont="1" applyFill="1" applyAlignment="1">
      <alignment/>
    </xf>
    <xf numFmtId="0" fontId="8" fillId="17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28"/>
  <sheetViews>
    <sheetView tabSelected="1" zoomScale="80" zoomScaleNormal="80" zoomScalePageLayoutView="0" workbookViewId="0" topLeftCell="A1">
      <pane xSplit="4" ySplit="3" topLeftCell="N121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M48" sqref="AM48:AY145"/>
    </sheetView>
  </sheetViews>
  <sheetFormatPr defaultColWidth="9.00390625" defaultRowHeight="12.75"/>
  <cols>
    <col min="1" max="1" width="5.75390625" style="23" customWidth="1"/>
    <col min="2" max="2" width="11.75390625" style="23" customWidth="1"/>
    <col min="3" max="3" width="32.75390625" style="23" customWidth="1"/>
    <col min="4" max="4" width="9.125" style="23" customWidth="1"/>
    <col min="5" max="13" width="3.875" style="23" customWidth="1"/>
    <col min="14" max="14" width="3.875" style="81" customWidth="1"/>
    <col min="15" max="20" width="3.875" style="23" customWidth="1"/>
    <col min="21" max="21" width="3.875" style="118" customWidth="1"/>
    <col min="22" max="22" width="3.875" style="82" customWidth="1"/>
    <col min="23" max="23" width="4.625" style="85" customWidth="1"/>
    <col min="24" max="24" width="4.75390625" style="85" customWidth="1"/>
    <col min="25" max="34" width="3.875" style="23" customWidth="1"/>
    <col min="35" max="41" width="3.875" style="78" customWidth="1"/>
    <col min="42" max="47" width="3.875" style="241" customWidth="1"/>
    <col min="48" max="48" width="4.625" style="23" customWidth="1"/>
    <col min="49" max="57" width="3.875" style="23" customWidth="1"/>
    <col min="58" max="58" width="6.625" style="23" customWidth="1"/>
    <col min="59" max="16384" width="9.125" style="23" customWidth="1"/>
  </cols>
  <sheetData>
    <row r="1" spans="4:57" ht="13.5" thickBot="1">
      <c r="D1" s="169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69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69"/>
      <c r="AW1" s="169"/>
      <c r="AX1" s="169"/>
      <c r="AY1" s="169"/>
      <c r="AZ1" s="169"/>
      <c r="BA1" s="169"/>
      <c r="BB1" s="169"/>
      <c r="BC1" s="169"/>
      <c r="BD1" s="169"/>
      <c r="BE1" s="169"/>
    </row>
    <row r="2" spans="1:59" ht="67.5" thickBot="1">
      <c r="A2" s="171"/>
      <c r="B2" s="171" t="s">
        <v>1</v>
      </c>
      <c r="C2" s="171" t="s">
        <v>2</v>
      </c>
      <c r="D2" s="172" t="s">
        <v>3</v>
      </c>
      <c r="E2" s="29" t="s">
        <v>106</v>
      </c>
      <c r="F2" s="27" t="s">
        <v>107</v>
      </c>
      <c r="G2" s="27" t="s">
        <v>108</v>
      </c>
      <c r="H2" s="28" t="s">
        <v>109</v>
      </c>
      <c r="I2" s="95" t="s">
        <v>110</v>
      </c>
      <c r="J2" s="27" t="s">
        <v>111</v>
      </c>
      <c r="K2" s="27" t="s">
        <v>112</v>
      </c>
      <c r="L2" s="28" t="s">
        <v>113</v>
      </c>
      <c r="M2" s="26" t="s">
        <v>114</v>
      </c>
      <c r="N2" s="96" t="s">
        <v>115</v>
      </c>
      <c r="O2" s="24" t="s">
        <v>105</v>
      </c>
      <c r="P2" s="97" t="s">
        <v>116</v>
      </c>
      <c r="Q2" s="98" t="s">
        <v>117</v>
      </c>
      <c r="R2" s="99" t="s">
        <v>118</v>
      </c>
      <c r="S2" s="24" t="s">
        <v>119</v>
      </c>
      <c r="T2" s="24" t="s">
        <v>120</v>
      </c>
      <c r="U2" s="120" t="s">
        <v>121</v>
      </c>
      <c r="V2" s="121" t="s">
        <v>146</v>
      </c>
      <c r="W2" s="100" t="s">
        <v>147</v>
      </c>
      <c r="X2" s="96" t="s">
        <v>122</v>
      </c>
      <c r="Y2" s="24" t="s">
        <v>123</v>
      </c>
      <c r="Z2" s="97" t="s">
        <v>124</v>
      </c>
      <c r="AA2" s="99" t="s">
        <v>125</v>
      </c>
      <c r="AB2" s="24" t="s">
        <v>126</v>
      </c>
      <c r="AC2" s="24" t="s">
        <v>127</v>
      </c>
      <c r="AD2" s="97" t="s">
        <v>128</v>
      </c>
      <c r="AE2" s="101" t="s">
        <v>129</v>
      </c>
      <c r="AF2" s="24" t="s">
        <v>130</v>
      </c>
      <c r="AG2" s="24" t="s">
        <v>131</v>
      </c>
      <c r="AH2" s="102" t="s">
        <v>132</v>
      </c>
      <c r="AI2" s="29" t="s">
        <v>133</v>
      </c>
      <c r="AJ2" s="27" t="s">
        <v>134</v>
      </c>
      <c r="AK2" s="27" t="s">
        <v>135</v>
      </c>
      <c r="AL2" s="25" t="s">
        <v>136</v>
      </c>
      <c r="AM2" s="103" t="s">
        <v>137</v>
      </c>
      <c r="AN2" s="27" t="s">
        <v>138</v>
      </c>
      <c r="AO2" s="27" t="s">
        <v>139</v>
      </c>
      <c r="AP2" s="225" t="s">
        <v>140</v>
      </c>
      <c r="AQ2" s="226" t="s">
        <v>141</v>
      </c>
      <c r="AR2" s="227" t="s">
        <v>142</v>
      </c>
      <c r="AS2" s="227" t="s">
        <v>143</v>
      </c>
      <c r="AT2" s="225" t="s">
        <v>144</v>
      </c>
      <c r="AU2" s="228" t="s">
        <v>145</v>
      </c>
      <c r="AV2" s="30"/>
      <c r="AW2" s="148" t="s">
        <v>14</v>
      </c>
      <c r="AX2" s="148"/>
      <c r="AY2" s="148"/>
      <c r="AZ2" s="148"/>
      <c r="BA2" s="148" t="s">
        <v>15</v>
      </c>
      <c r="BB2" s="148"/>
      <c r="BC2" s="148"/>
      <c r="BD2" s="148"/>
      <c r="BE2" s="31" t="s">
        <v>76</v>
      </c>
      <c r="BF2" s="158" t="s">
        <v>77</v>
      </c>
      <c r="BG2" s="147" t="s">
        <v>72</v>
      </c>
    </row>
    <row r="3" spans="1:59" ht="12.75">
      <c r="A3" s="171"/>
      <c r="B3" s="171"/>
      <c r="C3" s="171"/>
      <c r="D3" s="171"/>
      <c r="E3" s="161" t="s">
        <v>17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3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3"/>
      <c r="AW3" s="163"/>
      <c r="AX3" s="163"/>
      <c r="AY3" s="163"/>
      <c r="AZ3" s="163"/>
      <c r="BA3" s="163"/>
      <c r="BB3" s="163"/>
      <c r="BC3" s="163"/>
      <c r="BD3" s="163"/>
      <c r="BE3" s="164"/>
      <c r="BF3" s="159"/>
      <c r="BG3" s="147"/>
    </row>
    <row r="4" spans="1:59" ht="12.75">
      <c r="A4" s="171"/>
      <c r="B4" s="171"/>
      <c r="C4" s="171"/>
      <c r="D4" s="171"/>
      <c r="E4" s="33">
        <v>35</v>
      </c>
      <c r="F4" s="33">
        <v>36</v>
      </c>
      <c r="G4" s="33">
        <v>37</v>
      </c>
      <c r="H4" s="33">
        <v>38</v>
      </c>
      <c r="I4" s="33">
        <v>39</v>
      </c>
      <c r="J4" s="33">
        <v>40</v>
      </c>
      <c r="K4" s="33">
        <v>41</v>
      </c>
      <c r="L4" s="16">
        <v>42</v>
      </c>
      <c r="M4" s="16">
        <v>43</v>
      </c>
      <c r="N4" s="16">
        <v>44</v>
      </c>
      <c r="O4" s="34">
        <v>45</v>
      </c>
      <c r="P4" s="16">
        <v>46</v>
      </c>
      <c r="Q4" s="16">
        <v>47</v>
      </c>
      <c r="R4" s="16">
        <v>48</v>
      </c>
      <c r="S4" s="16">
        <v>49</v>
      </c>
      <c r="T4" s="16">
        <v>50</v>
      </c>
      <c r="U4" s="110"/>
      <c r="V4" s="35">
        <v>51</v>
      </c>
      <c r="W4" s="36">
        <v>52</v>
      </c>
      <c r="X4" s="37">
        <v>1</v>
      </c>
      <c r="Y4" s="16">
        <v>2</v>
      </c>
      <c r="Z4" s="16">
        <v>3</v>
      </c>
      <c r="AA4" s="16">
        <v>4</v>
      </c>
      <c r="AB4" s="16">
        <v>5</v>
      </c>
      <c r="AC4" s="16">
        <v>6</v>
      </c>
      <c r="AD4" s="16">
        <v>7</v>
      </c>
      <c r="AE4" s="16">
        <v>8</v>
      </c>
      <c r="AF4" s="16">
        <v>9</v>
      </c>
      <c r="AG4" s="16">
        <v>10</v>
      </c>
      <c r="AH4" s="16">
        <v>11</v>
      </c>
      <c r="AI4" s="37">
        <v>12</v>
      </c>
      <c r="AJ4" s="37">
        <v>13</v>
      </c>
      <c r="AK4" s="37">
        <v>14</v>
      </c>
      <c r="AL4" s="37"/>
      <c r="AM4" s="37">
        <v>15</v>
      </c>
      <c r="AN4" s="37">
        <v>18</v>
      </c>
      <c r="AO4" s="37">
        <v>19</v>
      </c>
      <c r="AP4" s="229">
        <v>20</v>
      </c>
      <c r="AQ4" s="229">
        <v>21</v>
      </c>
      <c r="AR4" s="229">
        <v>22</v>
      </c>
      <c r="AS4" s="229">
        <v>23</v>
      </c>
      <c r="AT4" s="229">
        <v>24</v>
      </c>
      <c r="AU4" s="229">
        <v>25</v>
      </c>
      <c r="AV4" s="16">
        <v>26</v>
      </c>
      <c r="AW4" s="16">
        <v>27</v>
      </c>
      <c r="AX4" s="16">
        <v>28</v>
      </c>
      <c r="AY4" s="16">
        <v>29</v>
      </c>
      <c r="AZ4" s="16">
        <v>30</v>
      </c>
      <c r="BA4" s="16">
        <v>31</v>
      </c>
      <c r="BB4" s="16">
        <v>32</v>
      </c>
      <c r="BC4" s="16">
        <v>33</v>
      </c>
      <c r="BD4" s="16">
        <v>34</v>
      </c>
      <c r="BE4" s="16">
        <v>35</v>
      </c>
      <c r="BF4" s="159"/>
      <c r="BG4" s="147"/>
    </row>
    <row r="5" spans="1:59" ht="12.75">
      <c r="A5" s="171"/>
      <c r="B5" s="171"/>
      <c r="C5" s="171"/>
      <c r="D5" s="171"/>
      <c r="E5" s="165" t="s">
        <v>18</v>
      </c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4"/>
      <c r="BF5" s="159"/>
      <c r="BG5" s="147"/>
    </row>
    <row r="6" spans="1:59" ht="12.75">
      <c r="A6" s="171"/>
      <c r="B6" s="171"/>
      <c r="C6" s="171"/>
      <c r="D6" s="171"/>
      <c r="E6" s="33">
        <v>1</v>
      </c>
      <c r="F6" s="33">
        <v>2</v>
      </c>
      <c r="G6" s="33">
        <v>3</v>
      </c>
      <c r="H6" s="33">
        <v>4</v>
      </c>
      <c r="I6" s="33">
        <v>5</v>
      </c>
      <c r="J6" s="33">
        <v>6</v>
      </c>
      <c r="K6" s="33">
        <v>7</v>
      </c>
      <c r="L6" s="16">
        <v>8</v>
      </c>
      <c r="M6" s="16">
        <v>9</v>
      </c>
      <c r="N6" s="16">
        <v>10</v>
      </c>
      <c r="O6" s="34">
        <v>11</v>
      </c>
      <c r="P6" s="16">
        <v>12</v>
      </c>
      <c r="Q6" s="16">
        <v>13</v>
      </c>
      <c r="R6" s="16">
        <v>14</v>
      </c>
      <c r="S6" s="16">
        <v>15</v>
      </c>
      <c r="T6" s="16">
        <v>16</v>
      </c>
      <c r="U6" s="110"/>
      <c r="V6" s="36">
        <v>17</v>
      </c>
      <c r="W6" s="38">
        <v>18</v>
      </c>
      <c r="X6" s="45">
        <v>19</v>
      </c>
      <c r="Y6" s="16">
        <v>20</v>
      </c>
      <c r="Z6" s="16">
        <v>21</v>
      </c>
      <c r="AA6" s="16">
        <v>22</v>
      </c>
      <c r="AB6" s="16">
        <v>23</v>
      </c>
      <c r="AC6" s="16">
        <v>24</v>
      </c>
      <c r="AD6" s="16">
        <v>25</v>
      </c>
      <c r="AE6" s="16">
        <v>26</v>
      </c>
      <c r="AF6" s="16">
        <v>27</v>
      </c>
      <c r="AG6" s="16">
        <v>28</v>
      </c>
      <c r="AH6" s="16">
        <v>29</v>
      </c>
      <c r="AI6" s="37">
        <v>30</v>
      </c>
      <c r="AJ6" s="37">
        <v>31</v>
      </c>
      <c r="AK6" s="37">
        <v>32</v>
      </c>
      <c r="AL6" s="37">
        <v>33</v>
      </c>
      <c r="AM6" s="37">
        <v>34</v>
      </c>
      <c r="AN6" s="37">
        <v>35</v>
      </c>
      <c r="AO6" s="37">
        <v>36</v>
      </c>
      <c r="AP6" s="229">
        <v>37</v>
      </c>
      <c r="AQ6" s="229">
        <v>38</v>
      </c>
      <c r="AR6" s="229">
        <v>39</v>
      </c>
      <c r="AS6" s="229">
        <v>40</v>
      </c>
      <c r="AT6" s="229">
        <v>41</v>
      </c>
      <c r="AU6" s="230">
        <v>42</v>
      </c>
      <c r="AV6" s="39">
        <v>44</v>
      </c>
      <c r="AW6" s="39">
        <v>45</v>
      </c>
      <c r="AX6" s="39">
        <v>46</v>
      </c>
      <c r="AY6" s="39">
        <v>47</v>
      </c>
      <c r="AZ6" s="39">
        <v>48</v>
      </c>
      <c r="BA6" s="39">
        <v>49</v>
      </c>
      <c r="BB6" s="39">
        <v>50</v>
      </c>
      <c r="BC6" s="39">
        <v>51</v>
      </c>
      <c r="BD6" s="39">
        <v>52</v>
      </c>
      <c r="BE6" s="33">
        <v>53</v>
      </c>
      <c r="BF6" s="160"/>
      <c r="BG6" s="147"/>
    </row>
    <row r="7" spans="1:59" s="44" customFormat="1" ht="12.75">
      <c r="A7" s="173"/>
      <c r="B7" s="149" t="s">
        <v>82</v>
      </c>
      <c r="C7" s="149" t="s">
        <v>81</v>
      </c>
      <c r="D7" s="19" t="s">
        <v>21</v>
      </c>
      <c r="E7" s="41">
        <f>SUM(E9+E11+E13)</f>
        <v>8</v>
      </c>
      <c r="F7" s="41">
        <f aca="true" t="shared" si="0" ref="F7:T7">SUM(F9+F11+F13)</f>
        <v>4</v>
      </c>
      <c r="G7" s="41">
        <f t="shared" si="0"/>
        <v>8</v>
      </c>
      <c r="H7" s="41">
        <f t="shared" si="0"/>
        <v>6</v>
      </c>
      <c r="I7" s="41">
        <f t="shared" si="0"/>
        <v>8</v>
      </c>
      <c r="J7" s="41">
        <f t="shared" si="0"/>
        <v>8</v>
      </c>
      <c r="K7" s="41">
        <f t="shared" si="0"/>
        <v>6</v>
      </c>
      <c r="L7" s="41">
        <f t="shared" si="0"/>
        <v>8</v>
      </c>
      <c r="M7" s="41">
        <f t="shared" si="0"/>
        <v>6</v>
      </c>
      <c r="N7" s="41">
        <f t="shared" si="0"/>
        <v>8</v>
      </c>
      <c r="O7" s="41">
        <f t="shared" si="0"/>
        <v>6</v>
      </c>
      <c r="P7" s="41">
        <f t="shared" si="0"/>
        <v>6</v>
      </c>
      <c r="Q7" s="41">
        <f t="shared" si="0"/>
        <v>8</v>
      </c>
      <c r="R7" s="41">
        <f t="shared" si="0"/>
        <v>6</v>
      </c>
      <c r="S7" s="41">
        <f t="shared" si="0"/>
        <v>6</v>
      </c>
      <c r="T7" s="41">
        <f t="shared" si="0"/>
        <v>2</v>
      </c>
      <c r="U7" s="112"/>
      <c r="V7" s="38"/>
      <c r="W7" s="38"/>
      <c r="X7" s="41">
        <f>SUM(X9+X11+X13)</f>
        <v>8</v>
      </c>
      <c r="Y7" s="41">
        <f aca="true" t="shared" si="1" ref="Y7:AT7">SUM(Y9+Y11+Y13)</f>
        <v>8</v>
      </c>
      <c r="Z7" s="41">
        <f t="shared" si="1"/>
        <v>8</v>
      </c>
      <c r="AA7" s="41">
        <f t="shared" si="1"/>
        <v>8</v>
      </c>
      <c r="AB7" s="41">
        <f t="shared" si="1"/>
        <v>8</v>
      </c>
      <c r="AC7" s="41">
        <f t="shared" si="1"/>
        <v>8</v>
      </c>
      <c r="AD7" s="41">
        <f t="shared" si="1"/>
        <v>4</v>
      </c>
      <c r="AE7" s="41">
        <f t="shared" si="1"/>
        <v>8</v>
      </c>
      <c r="AF7" s="41">
        <f t="shared" si="1"/>
        <v>8</v>
      </c>
      <c r="AG7" s="41">
        <f t="shared" si="1"/>
        <v>8</v>
      </c>
      <c r="AH7" s="41">
        <f t="shared" si="1"/>
        <v>8</v>
      </c>
      <c r="AI7" s="41">
        <f t="shared" si="1"/>
        <v>0</v>
      </c>
      <c r="AJ7" s="41">
        <f t="shared" si="1"/>
        <v>0</v>
      </c>
      <c r="AK7" s="41">
        <f t="shared" si="1"/>
        <v>0</v>
      </c>
      <c r="AL7" s="41">
        <f t="shared" si="1"/>
        <v>0</v>
      </c>
      <c r="AM7" s="41">
        <f t="shared" si="1"/>
        <v>0</v>
      </c>
      <c r="AN7" s="41">
        <f t="shared" si="1"/>
        <v>0</v>
      </c>
      <c r="AO7" s="41">
        <f t="shared" si="1"/>
        <v>0</v>
      </c>
      <c r="AP7" s="231">
        <f t="shared" si="1"/>
        <v>0</v>
      </c>
      <c r="AQ7" s="231">
        <f t="shared" si="1"/>
        <v>0</v>
      </c>
      <c r="AR7" s="231">
        <f t="shared" si="1"/>
        <v>0</v>
      </c>
      <c r="AS7" s="231">
        <f t="shared" si="1"/>
        <v>0</v>
      </c>
      <c r="AT7" s="231">
        <f t="shared" si="1"/>
        <v>0</v>
      </c>
      <c r="AU7" s="231"/>
      <c r="AV7" s="19"/>
      <c r="AW7" s="19"/>
      <c r="AX7" s="19"/>
      <c r="AY7" s="19"/>
      <c r="AZ7" s="19"/>
      <c r="BA7" s="19"/>
      <c r="BB7" s="19"/>
      <c r="BC7" s="19"/>
      <c r="BD7" s="19"/>
      <c r="BE7" s="41"/>
      <c r="BF7" s="42"/>
      <c r="BG7" s="43"/>
    </row>
    <row r="8" spans="1:59" s="44" customFormat="1" ht="12.75">
      <c r="A8" s="174"/>
      <c r="B8" s="168"/>
      <c r="C8" s="168"/>
      <c r="D8" s="18" t="s">
        <v>22</v>
      </c>
      <c r="E8" s="41">
        <f>SUM(E10+E12+E14)</f>
        <v>4</v>
      </c>
      <c r="F8" s="41">
        <f aca="true" t="shared" si="2" ref="F8:T8">SUM(F10+F12+F14)</f>
        <v>3</v>
      </c>
      <c r="G8" s="41">
        <f t="shared" si="2"/>
        <v>5</v>
      </c>
      <c r="H8" s="41">
        <f t="shared" si="2"/>
        <v>4</v>
      </c>
      <c r="I8" s="41">
        <f t="shared" si="2"/>
        <v>5</v>
      </c>
      <c r="J8" s="41">
        <f t="shared" si="2"/>
        <v>4</v>
      </c>
      <c r="K8" s="41">
        <f t="shared" si="2"/>
        <v>4</v>
      </c>
      <c r="L8" s="41">
        <f t="shared" si="2"/>
        <v>5</v>
      </c>
      <c r="M8" s="41">
        <f t="shared" si="2"/>
        <v>4</v>
      </c>
      <c r="N8" s="41">
        <f t="shared" si="2"/>
        <v>5</v>
      </c>
      <c r="O8" s="41">
        <f t="shared" si="2"/>
        <v>4</v>
      </c>
      <c r="P8" s="41">
        <f t="shared" si="2"/>
        <v>4</v>
      </c>
      <c r="Q8" s="41">
        <f t="shared" si="2"/>
        <v>5</v>
      </c>
      <c r="R8" s="41">
        <f t="shared" si="2"/>
        <v>4</v>
      </c>
      <c r="S8" s="41">
        <f t="shared" si="2"/>
        <v>4</v>
      </c>
      <c r="T8" s="41">
        <f t="shared" si="2"/>
        <v>1</v>
      </c>
      <c r="U8" s="112"/>
      <c r="V8" s="38"/>
      <c r="W8" s="38"/>
      <c r="X8" s="41">
        <f>SUM(X10+X12+X14)</f>
        <v>4</v>
      </c>
      <c r="Y8" s="41">
        <f aca="true" t="shared" si="3" ref="Y8:AT8">SUM(Y10+Y12+Y14)</f>
        <v>4</v>
      </c>
      <c r="Z8" s="41">
        <f t="shared" si="3"/>
        <v>4</v>
      </c>
      <c r="AA8" s="41">
        <f t="shared" si="3"/>
        <v>4</v>
      </c>
      <c r="AB8" s="41">
        <f t="shared" si="3"/>
        <v>4</v>
      </c>
      <c r="AC8" s="41">
        <f t="shared" si="3"/>
        <v>4</v>
      </c>
      <c r="AD8" s="41">
        <f t="shared" si="3"/>
        <v>3</v>
      </c>
      <c r="AE8" s="41">
        <f t="shared" si="3"/>
        <v>4</v>
      </c>
      <c r="AF8" s="41">
        <f t="shared" si="3"/>
        <v>4</v>
      </c>
      <c r="AG8" s="41">
        <f t="shared" si="3"/>
        <v>4</v>
      </c>
      <c r="AH8" s="41">
        <f t="shared" si="3"/>
        <v>4</v>
      </c>
      <c r="AI8" s="41">
        <f t="shared" si="3"/>
        <v>0</v>
      </c>
      <c r="AJ8" s="41">
        <f t="shared" si="3"/>
        <v>0</v>
      </c>
      <c r="AK8" s="41">
        <f t="shared" si="3"/>
        <v>0</v>
      </c>
      <c r="AL8" s="41">
        <f t="shared" si="3"/>
        <v>0</v>
      </c>
      <c r="AM8" s="41">
        <f t="shared" si="3"/>
        <v>0</v>
      </c>
      <c r="AN8" s="41">
        <f t="shared" si="3"/>
        <v>0</v>
      </c>
      <c r="AO8" s="41">
        <f t="shared" si="3"/>
        <v>0</v>
      </c>
      <c r="AP8" s="231">
        <f t="shared" si="3"/>
        <v>0</v>
      </c>
      <c r="AQ8" s="231">
        <f t="shared" si="3"/>
        <v>0</v>
      </c>
      <c r="AR8" s="231">
        <f t="shared" si="3"/>
        <v>0</v>
      </c>
      <c r="AS8" s="231">
        <f t="shared" si="3"/>
        <v>0</v>
      </c>
      <c r="AT8" s="231">
        <f t="shared" si="3"/>
        <v>0</v>
      </c>
      <c r="AU8" s="231"/>
      <c r="AV8" s="19"/>
      <c r="AW8" s="19"/>
      <c r="AX8" s="19"/>
      <c r="AY8" s="19"/>
      <c r="AZ8" s="19"/>
      <c r="BA8" s="19"/>
      <c r="BB8" s="19"/>
      <c r="BC8" s="19"/>
      <c r="BD8" s="19"/>
      <c r="BE8" s="41"/>
      <c r="BF8" s="42"/>
      <c r="BG8" s="43"/>
    </row>
    <row r="9" spans="1:59" s="44" customFormat="1" ht="12.75">
      <c r="A9" s="174"/>
      <c r="B9" s="133" t="s">
        <v>149</v>
      </c>
      <c r="C9" s="133" t="s">
        <v>148</v>
      </c>
      <c r="D9" s="37" t="s">
        <v>21</v>
      </c>
      <c r="E9" s="45">
        <v>4</v>
      </c>
      <c r="F9" s="45">
        <v>2</v>
      </c>
      <c r="G9" s="45">
        <v>4</v>
      </c>
      <c r="H9" s="45">
        <v>2</v>
      </c>
      <c r="I9" s="45">
        <v>4</v>
      </c>
      <c r="J9" s="45">
        <v>4</v>
      </c>
      <c r="K9" s="45">
        <v>2</v>
      </c>
      <c r="L9" s="45">
        <v>4</v>
      </c>
      <c r="M9" s="45">
        <v>2</v>
      </c>
      <c r="N9" s="45">
        <v>4</v>
      </c>
      <c r="O9" s="45">
        <v>2</v>
      </c>
      <c r="P9" s="45">
        <v>2</v>
      </c>
      <c r="Q9" s="45">
        <v>4</v>
      </c>
      <c r="R9" s="45">
        <v>2</v>
      </c>
      <c r="S9" s="45">
        <v>2</v>
      </c>
      <c r="T9" s="45">
        <v>2</v>
      </c>
      <c r="U9" s="112"/>
      <c r="V9" s="38"/>
      <c r="W9" s="38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122"/>
      <c r="AJ9" s="122"/>
      <c r="AK9" s="128"/>
      <c r="AL9" s="124"/>
      <c r="AM9" s="124"/>
      <c r="AN9" s="124"/>
      <c r="AO9" s="124"/>
      <c r="AP9" s="231"/>
      <c r="AQ9" s="231"/>
      <c r="AR9" s="231"/>
      <c r="AS9" s="231"/>
      <c r="AT9" s="231"/>
      <c r="AU9" s="231"/>
      <c r="AV9" s="19"/>
      <c r="AW9" s="19"/>
      <c r="AX9" s="19"/>
      <c r="AY9" s="19"/>
      <c r="AZ9" s="19"/>
      <c r="BA9" s="19"/>
      <c r="BB9" s="19"/>
      <c r="BC9" s="19"/>
      <c r="BD9" s="19"/>
      <c r="BE9" s="41"/>
      <c r="BF9" s="42"/>
      <c r="BG9" s="43"/>
    </row>
    <row r="10" spans="1:59" s="44" customFormat="1" ht="12.75">
      <c r="A10" s="174"/>
      <c r="B10" s="134"/>
      <c r="C10" s="134"/>
      <c r="D10" s="17" t="s">
        <v>22</v>
      </c>
      <c r="E10" s="45">
        <v>1</v>
      </c>
      <c r="F10" s="45">
        <v>1</v>
      </c>
      <c r="G10" s="45">
        <v>2</v>
      </c>
      <c r="H10" s="45">
        <v>1</v>
      </c>
      <c r="I10" s="45">
        <v>2</v>
      </c>
      <c r="J10" s="45">
        <v>1</v>
      </c>
      <c r="K10" s="45">
        <v>1</v>
      </c>
      <c r="L10" s="45">
        <v>2</v>
      </c>
      <c r="M10" s="45">
        <v>1</v>
      </c>
      <c r="N10" s="45">
        <v>2</v>
      </c>
      <c r="O10" s="123">
        <v>1</v>
      </c>
      <c r="P10" s="45">
        <v>1</v>
      </c>
      <c r="Q10" s="45">
        <v>2</v>
      </c>
      <c r="R10" s="45">
        <v>1</v>
      </c>
      <c r="S10" s="45">
        <v>1</v>
      </c>
      <c r="T10" s="45">
        <v>1</v>
      </c>
      <c r="U10" s="112"/>
      <c r="V10" s="38"/>
      <c r="W10" s="38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122"/>
      <c r="AJ10" s="122"/>
      <c r="AK10" s="128"/>
      <c r="AL10" s="124"/>
      <c r="AM10" s="124"/>
      <c r="AN10" s="124"/>
      <c r="AO10" s="124"/>
      <c r="AP10" s="231"/>
      <c r="AQ10" s="231"/>
      <c r="AR10" s="231"/>
      <c r="AS10" s="231"/>
      <c r="AT10" s="231"/>
      <c r="AU10" s="231"/>
      <c r="AV10" s="19"/>
      <c r="AW10" s="19"/>
      <c r="AX10" s="19"/>
      <c r="AY10" s="19"/>
      <c r="AZ10" s="19"/>
      <c r="BA10" s="19"/>
      <c r="BB10" s="19"/>
      <c r="BC10" s="19"/>
      <c r="BD10" s="19"/>
      <c r="BE10" s="41"/>
      <c r="BF10" s="42"/>
      <c r="BG10" s="43"/>
    </row>
    <row r="11" spans="1:59" ht="12.75">
      <c r="A11" s="175"/>
      <c r="B11" s="167" t="s">
        <v>96</v>
      </c>
      <c r="C11" s="167" t="s">
        <v>79</v>
      </c>
      <c r="D11" s="16" t="s">
        <v>21</v>
      </c>
      <c r="E11" s="33">
        <v>2</v>
      </c>
      <c r="F11" s="33"/>
      <c r="G11" s="33">
        <v>2</v>
      </c>
      <c r="H11" s="33">
        <v>2</v>
      </c>
      <c r="I11" s="33">
        <v>2</v>
      </c>
      <c r="J11" s="33">
        <v>2</v>
      </c>
      <c r="K11" s="33">
        <v>2</v>
      </c>
      <c r="L11" s="16">
        <v>2</v>
      </c>
      <c r="M11" s="16">
        <v>2</v>
      </c>
      <c r="N11" s="16">
        <v>2</v>
      </c>
      <c r="O11" s="34">
        <v>2</v>
      </c>
      <c r="P11" s="16">
        <v>2</v>
      </c>
      <c r="Q11" s="16">
        <v>2</v>
      </c>
      <c r="R11" s="16">
        <v>2</v>
      </c>
      <c r="S11" s="16">
        <v>2</v>
      </c>
      <c r="T11" s="16"/>
      <c r="U11" s="110"/>
      <c r="V11" s="36"/>
      <c r="W11" s="38"/>
      <c r="X11" s="45">
        <v>4</v>
      </c>
      <c r="Y11" s="16">
        <v>4</v>
      </c>
      <c r="Z11" s="16">
        <v>4</v>
      </c>
      <c r="AA11" s="16">
        <v>4</v>
      </c>
      <c r="AB11" s="16">
        <v>4</v>
      </c>
      <c r="AC11" s="16">
        <v>4</v>
      </c>
      <c r="AD11" s="16">
        <v>2</v>
      </c>
      <c r="AE11" s="16">
        <v>4</v>
      </c>
      <c r="AF11" s="16">
        <v>4</v>
      </c>
      <c r="AG11" s="16">
        <v>4</v>
      </c>
      <c r="AH11" s="16">
        <v>4</v>
      </c>
      <c r="AI11" s="90"/>
      <c r="AJ11" s="90"/>
      <c r="AK11" s="129"/>
      <c r="AL11" s="125"/>
      <c r="AM11" s="125"/>
      <c r="AN11" s="125"/>
      <c r="AO11" s="125"/>
      <c r="AP11" s="229"/>
      <c r="AQ11" s="229"/>
      <c r="AR11" s="229"/>
      <c r="AS11" s="229"/>
      <c r="AT11" s="229"/>
      <c r="AU11" s="230"/>
      <c r="AV11" s="39"/>
      <c r="AW11" s="39"/>
      <c r="AX11" s="39"/>
      <c r="AY11" s="39"/>
      <c r="AZ11" s="39"/>
      <c r="BA11" s="39"/>
      <c r="BB11" s="39"/>
      <c r="BC11" s="39"/>
      <c r="BD11" s="39"/>
      <c r="BE11" s="33"/>
      <c r="BF11" s="40"/>
      <c r="BG11" s="32"/>
    </row>
    <row r="12" spans="1:59" ht="12.75">
      <c r="A12" s="176"/>
      <c r="B12" s="168"/>
      <c r="C12" s="168"/>
      <c r="D12" s="17" t="s">
        <v>22</v>
      </c>
      <c r="E12" s="33">
        <v>1</v>
      </c>
      <c r="F12" s="33"/>
      <c r="G12" s="33">
        <v>1</v>
      </c>
      <c r="H12" s="33">
        <v>1</v>
      </c>
      <c r="I12" s="33">
        <v>1</v>
      </c>
      <c r="J12" s="33">
        <v>1</v>
      </c>
      <c r="K12" s="33">
        <v>1</v>
      </c>
      <c r="L12" s="33">
        <v>1</v>
      </c>
      <c r="M12" s="33">
        <v>1</v>
      </c>
      <c r="N12" s="33">
        <v>1</v>
      </c>
      <c r="O12" s="33">
        <v>1</v>
      </c>
      <c r="P12" s="33">
        <v>1</v>
      </c>
      <c r="Q12" s="33">
        <v>1</v>
      </c>
      <c r="R12" s="33">
        <v>1</v>
      </c>
      <c r="S12" s="33">
        <v>1</v>
      </c>
      <c r="T12" s="33"/>
      <c r="U12" s="110"/>
      <c r="V12" s="36"/>
      <c r="W12" s="38"/>
      <c r="X12" s="45">
        <v>2</v>
      </c>
      <c r="Y12" s="16">
        <v>2</v>
      </c>
      <c r="Z12" s="16">
        <v>2</v>
      </c>
      <c r="AA12" s="16">
        <v>2</v>
      </c>
      <c r="AB12" s="16">
        <v>2</v>
      </c>
      <c r="AC12" s="16">
        <v>2</v>
      </c>
      <c r="AD12" s="16">
        <v>1</v>
      </c>
      <c r="AE12" s="16">
        <v>2</v>
      </c>
      <c r="AF12" s="16">
        <v>2</v>
      </c>
      <c r="AG12" s="16">
        <v>2</v>
      </c>
      <c r="AH12" s="16">
        <v>2</v>
      </c>
      <c r="AI12" s="90"/>
      <c r="AJ12" s="90"/>
      <c r="AK12" s="129"/>
      <c r="AL12" s="125"/>
      <c r="AM12" s="125"/>
      <c r="AN12" s="125"/>
      <c r="AO12" s="125"/>
      <c r="AP12" s="229"/>
      <c r="AQ12" s="229"/>
      <c r="AR12" s="229"/>
      <c r="AS12" s="229"/>
      <c r="AT12" s="229"/>
      <c r="AU12" s="230"/>
      <c r="AV12" s="39"/>
      <c r="AW12" s="39"/>
      <c r="AX12" s="39"/>
      <c r="AY12" s="39"/>
      <c r="AZ12" s="39"/>
      <c r="BA12" s="39"/>
      <c r="BB12" s="39"/>
      <c r="BC12" s="39"/>
      <c r="BD12" s="39"/>
      <c r="BE12" s="33"/>
      <c r="BF12" s="40"/>
      <c r="BG12" s="32"/>
    </row>
    <row r="13" spans="1:59" ht="12.75">
      <c r="A13" s="46"/>
      <c r="B13" s="133" t="s">
        <v>97</v>
      </c>
      <c r="C13" s="133" t="s">
        <v>80</v>
      </c>
      <c r="D13" s="16" t="s">
        <v>21</v>
      </c>
      <c r="E13" s="33">
        <v>2</v>
      </c>
      <c r="F13" s="33">
        <v>2</v>
      </c>
      <c r="G13" s="33">
        <v>2</v>
      </c>
      <c r="H13" s="33">
        <v>2</v>
      </c>
      <c r="I13" s="33">
        <v>2</v>
      </c>
      <c r="J13" s="33">
        <v>2</v>
      </c>
      <c r="K13" s="33">
        <v>2</v>
      </c>
      <c r="L13" s="16">
        <v>2</v>
      </c>
      <c r="M13" s="16">
        <v>2</v>
      </c>
      <c r="N13" s="16">
        <v>2</v>
      </c>
      <c r="O13" s="34">
        <v>2</v>
      </c>
      <c r="P13" s="16">
        <v>2</v>
      </c>
      <c r="Q13" s="16">
        <v>2</v>
      </c>
      <c r="R13" s="16">
        <v>2</v>
      </c>
      <c r="S13" s="16">
        <v>2</v>
      </c>
      <c r="T13" s="16"/>
      <c r="U13" s="110"/>
      <c r="V13" s="36"/>
      <c r="W13" s="38"/>
      <c r="X13" s="45">
        <v>4</v>
      </c>
      <c r="Y13" s="16">
        <v>4</v>
      </c>
      <c r="Z13" s="16">
        <v>4</v>
      </c>
      <c r="AA13" s="16">
        <v>4</v>
      </c>
      <c r="AB13" s="16">
        <v>4</v>
      </c>
      <c r="AC13" s="16">
        <v>4</v>
      </c>
      <c r="AD13" s="16">
        <v>2</v>
      </c>
      <c r="AE13" s="16">
        <v>4</v>
      </c>
      <c r="AF13" s="16">
        <v>4</v>
      </c>
      <c r="AG13" s="16">
        <v>4</v>
      </c>
      <c r="AH13" s="16">
        <v>4</v>
      </c>
      <c r="AI13" s="90"/>
      <c r="AJ13" s="90"/>
      <c r="AK13" s="129"/>
      <c r="AL13" s="125"/>
      <c r="AM13" s="125"/>
      <c r="AN13" s="125"/>
      <c r="AO13" s="125"/>
      <c r="AP13" s="229"/>
      <c r="AQ13" s="229"/>
      <c r="AR13" s="229"/>
      <c r="AS13" s="229"/>
      <c r="AT13" s="229"/>
      <c r="AU13" s="230"/>
      <c r="AV13" s="39"/>
      <c r="AW13" s="39"/>
      <c r="AX13" s="39"/>
      <c r="AY13" s="39"/>
      <c r="AZ13" s="39"/>
      <c r="BA13" s="39"/>
      <c r="BB13" s="39"/>
      <c r="BC13" s="39"/>
      <c r="BD13" s="39"/>
      <c r="BE13" s="33"/>
      <c r="BF13" s="40"/>
      <c r="BG13" s="32"/>
    </row>
    <row r="14" spans="1:59" ht="12.75">
      <c r="A14" s="46"/>
      <c r="B14" s="151"/>
      <c r="C14" s="168"/>
      <c r="D14" s="17" t="s">
        <v>22</v>
      </c>
      <c r="E14" s="33">
        <v>2</v>
      </c>
      <c r="F14" s="33">
        <v>2</v>
      </c>
      <c r="G14" s="33">
        <v>2</v>
      </c>
      <c r="H14" s="33">
        <v>2</v>
      </c>
      <c r="I14" s="33">
        <v>2</v>
      </c>
      <c r="J14" s="33">
        <v>2</v>
      </c>
      <c r="K14" s="33">
        <v>2</v>
      </c>
      <c r="L14" s="33">
        <v>2</v>
      </c>
      <c r="M14" s="33">
        <v>2</v>
      </c>
      <c r="N14" s="33">
        <v>2</v>
      </c>
      <c r="O14" s="33">
        <v>2</v>
      </c>
      <c r="P14" s="33">
        <v>2</v>
      </c>
      <c r="Q14" s="33">
        <v>2</v>
      </c>
      <c r="R14" s="33">
        <v>2</v>
      </c>
      <c r="S14" s="33">
        <v>2</v>
      </c>
      <c r="T14" s="16"/>
      <c r="U14" s="110"/>
      <c r="V14" s="36"/>
      <c r="W14" s="38"/>
      <c r="X14" s="45">
        <v>2</v>
      </c>
      <c r="Y14" s="16">
        <v>2</v>
      </c>
      <c r="Z14" s="16">
        <v>2</v>
      </c>
      <c r="AA14" s="16">
        <v>2</v>
      </c>
      <c r="AB14" s="16">
        <v>2</v>
      </c>
      <c r="AC14" s="16">
        <v>2</v>
      </c>
      <c r="AD14" s="16">
        <v>2</v>
      </c>
      <c r="AE14" s="16">
        <v>2</v>
      </c>
      <c r="AF14" s="16">
        <v>2</v>
      </c>
      <c r="AG14" s="16">
        <v>2</v>
      </c>
      <c r="AH14" s="16">
        <v>2</v>
      </c>
      <c r="AI14" s="90"/>
      <c r="AJ14" s="90"/>
      <c r="AK14" s="129"/>
      <c r="AL14" s="125"/>
      <c r="AM14" s="125"/>
      <c r="AN14" s="125"/>
      <c r="AO14" s="125"/>
      <c r="AP14" s="229"/>
      <c r="AQ14" s="229"/>
      <c r="AR14" s="229"/>
      <c r="AS14" s="229"/>
      <c r="AT14" s="229"/>
      <c r="AU14" s="230"/>
      <c r="AV14" s="39"/>
      <c r="AW14" s="39"/>
      <c r="AX14" s="39"/>
      <c r="AY14" s="39"/>
      <c r="AZ14" s="39"/>
      <c r="BA14" s="39"/>
      <c r="BB14" s="39"/>
      <c r="BC14" s="39"/>
      <c r="BD14" s="39"/>
      <c r="BE14" s="33"/>
      <c r="BF14" s="40"/>
      <c r="BG14" s="32"/>
    </row>
    <row r="15" spans="1:59" s="44" customFormat="1" ht="12.75">
      <c r="A15" s="173"/>
      <c r="B15" s="181" t="s">
        <v>83</v>
      </c>
      <c r="C15" s="149" t="s">
        <v>98</v>
      </c>
      <c r="D15" s="19" t="s">
        <v>21</v>
      </c>
      <c r="E15" s="41">
        <f>SUM(E17+E19+E21+E23+E25)</f>
        <v>12</v>
      </c>
      <c r="F15" s="41">
        <f aca="true" t="shared" si="4" ref="F15:T15">SUM(F17+F19+F21+F23+F25)</f>
        <v>12</v>
      </c>
      <c r="G15" s="41">
        <f t="shared" si="4"/>
        <v>14</v>
      </c>
      <c r="H15" s="41">
        <f t="shared" si="4"/>
        <v>12</v>
      </c>
      <c r="I15" s="41">
        <f t="shared" si="4"/>
        <v>12</v>
      </c>
      <c r="J15" s="41">
        <f t="shared" si="4"/>
        <v>10</v>
      </c>
      <c r="K15" s="41">
        <f t="shared" si="4"/>
        <v>8</v>
      </c>
      <c r="L15" s="41">
        <f t="shared" si="4"/>
        <v>12</v>
      </c>
      <c r="M15" s="41">
        <f t="shared" si="4"/>
        <v>12</v>
      </c>
      <c r="N15" s="41">
        <f t="shared" si="4"/>
        <v>12</v>
      </c>
      <c r="O15" s="41">
        <f t="shared" si="4"/>
        <v>12</v>
      </c>
      <c r="P15" s="41">
        <f t="shared" si="4"/>
        <v>12</v>
      </c>
      <c r="Q15" s="41">
        <f t="shared" si="4"/>
        <v>12</v>
      </c>
      <c r="R15" s="41">
        <f t="shared" si="4"/>
        <v>12</v>
      </c>
      <c r="S15" s="41">
        <f t="shared" si="4"/>
        <v>8</v>
      </c>
      <c r="T15" s="41">
        <f t="shared" si="4"/>
        <v>8</v>
      </c>
      <c r="U15" s="112"/>
      <c r="V15" s="38"/>
      <c r="W15" s="38"/>
      <c r="X15" s="41">
        <f>SUM(X17+X19+X21+X23+X25)</f>
        <v>6</v>
      </c>
      <c r="Y15" s="41">
        <f aca="true" t="shared" si="5" ref="Y15:AT15">SUM(Y17+Y19+Y21+Y23+Y25)</f>
        <v>4</v>
      </c>
      <c r="Z15" s="41">
        <f t="shared" si="5"/>
        <v>6</v>
      </c>
      <c r="AA15" s="41">
        <f t="shared" si="5"/>
        <v>10</v>
      </c>
      <c r="AB15" s="41">
        <f t="shared" si="5"/>
        <v>8</v>
      </c>
      <c r="AC15" s="41">
        <f t="shared" si="5"/>
        <v>10</v>
      </c>
      <c r="AD15" s="41">
        <f t="shared" si="5"/>
        <v>12</v>
      </c>
      <c r="AE15" s="41">
        <f t="shared" si="5"/>
        <v>10</v>
      </c>
      <c r="AF15" s="41">
        <f t="shared" si="5"/>
        <v>4</v>
      </c>
      <c r="AG15" s="41">
        <f t="shared" si="5"/>
        <v>8</v>
      </c>
      <c r="AH15" s="41">
        <f t="shared" si="5"/>
        <v>6</v>
      </c>
      <c r="AI15" s="41">
        <f t="shared" si="5"/>
        <v>0</v>
      </c>
      <c r="AJ15" s="41">
        <f t="shared" si="5"/>
        <v>0</v>
      </c>
      <c r="AK15" s="41">
        <f t="shared" si="5"/>
        <v>0</v>
      </c>
      <c r="AL15" s="41">
        <f t="shared" si="5"/>
        <v>0</v>
      </c>
      <c r="AM15" s="41">
        <f t="shared" si="5"/>
        <v>0</v>
      </c>
      <c r="AN15" s="41">
        <f t="shared" si="5"/>
        <v>0</v>
      </c>
      <c r="AO15" s="41">
        <f t="shared" si="5"/>
        <v>0</v>
      </c>
      <c r="AP15" s="231">
        <f t="shared" si="5"/>
        <v>0</v>
      </c>
      <c r="AQ15" s="231">
        <f t="shared" si="5"/>
        <v>0</v>
      </c>
      <c r="AR15" s="231">
        <f t="shared" si="5"/>
        <v>0</v>
      </c>
      <c r="AS15" s="231">
        <f t="shared" si="5"/>
        <v>0</v>
      </c>
      <c r="AT15" s="231">
        <f t="shared" si="5"/>
        <v>0</v>
      </c>
      <c r="AU15" s="231"/>
      <c r="AV15" s="19"/>
      <c r="AW15" s="19"/>
      <c r="AX15" s="19"/>
      <c r="AY15" s="19"/>
      <c r="AZ15" s="19"/>
      <c r="BA15" s="19"/>
      <c r="BB15" s="19"/>
      <c r="BC15" s="19"/>
      <c r="BD15" s="19"/>
      <c r="BE15" s="41"/>
      <c r="BF15" s="42"/>
      <c r="BG15" s="43"/>
    </row>
    <row r="16" spans="1:59" s="44" customFormat="1" ht="12.75">
      <c r="A16" s="180"/>
      <c r="B16" s="182"/>
      <c r="C16" s="168"/>
      <c r="D16" s="18" t="s">
        <v>22</v>
      </c>
      <c r="E16" s="41">
        <f>SUM(E18+E20+E22+E24+E26)</f>
        <v>6</v>
      </c>
      <c r="F16" s="41">
        <f aca="true" t="shared" si="6" ref="F16:T16">SUM(F18+F20+F22+F24+F26)</f>
        <v>6</v>
      </c>
      <c r="G16" s="41">
        <f t="shared" si="6"/>
        <v>6</v>
      </c>
      <c r="H16" s="41">
        <f t="shared" si="6"/>
        <v>6</v>
      </c>
      <c r="I16" s="41">
        <f t="shared" si="6"/>
        <v>6</v>
      </c>
      <c r="J16" s="41">
        <f t="shared" si="6"/>
        <v>5</v>
      </c>
      <c r="K16" s="41">
        <f t="shared" si="6"/>
        <v>4</v>
      </c>
      <c r="L16" s="41">
        <f t="shared" si="6"/>
        <v>6</v>
      </c>
      <c r="M16" s="41">
        <f t="shared" si="6"/>
        <v>6</v>
      </c>
      <c r="N16" s="41">
        <f t="shared" si="6"/>
        <v>5</v>
      </c>
      <c r="O16" s="41">
        <f t="shared" si="6"/>
        <v>6</v>
      </c>
      <c r="P16" s="41">
        <f t="shared" si="6"/>
        <v>6</v>
      </c>
      <c r="Q16" s="41">
        <f t="shared" si="6"/>
        <v>6</v>
      </c>
      <c r="R16" s="41">
        <f t="shared" si="6"/>
        <v>6</v>
      </c>
      <c r="S16" s="41">
        <f t="shared" si="6"/>
        <v>4</v>
      </c>
      <c r="T16" s="41">
        <f t="shared" si="6"/>
        <v>4</v>
      </c>
      <c r="U16" s="112"/>
      <c r="V16" s="38"/>
      <c r="W16" s="38"/>
      <c r="X16" s="41">
        <f>SUM(X18+X20+X22+X24+X26)</f>
        <v>3</v>
      </c>
      <c r="Y16" s="41">
        <f aca="true" t="shared" si="7" ref="Y16:AT16">SUM(Y18+Y20+Y22+Y24+Y26)</f>
        <v>2</v>
      </c>
      <c r="Z16" s="41">
        <f t="shared" si="7"/>
        <v>3</v>
      </c>
      <c r="AA16" s="41">
        <f t="shared" si="7"/>
        <v>5</v>
      </c>
      <c r="AB16" s="41">
        <f t="shared" si="7"/>
        <v>4</v>
      </c>
      <c r="AC16" s="41">
        <f t="shared" si="7"/>
        <v>5</v>
      </c>
      <c r="AD16" s="41">
        <f t="shared" si="7"/>
        <v>5</v>
      </c>
      <c r="AE16" s="41">
        <f t="shared" si="7"/>
        <v>5</v>
      </c>
      <c r="AF16" s="41">
        <f t="shared" si="7"/>
        <v>2</v>
      </c>
      <c r="AG16" s="41">
        <f t="shared" si="7"/>
        <v>4</v>
      </c>
      <c r="AH16" s="41">
        <f t="shared" si="7"/>
        <v>3</v>
      </c>
      <c r="AI16" s="41">
        <f t="shared" si="7"/>
        <v>0</v>
      </c>
      <c r="AJ16" s="41">
        <f t="shared" si="7"/>
        <v>0</v>
      </c>
      <c r="AK16" s="41">
        <f t="shared" si="7"/>
        <v>0</v>
      </c>
      <c r="AL16" s="41">
        <f t="shared" si="7"/>
        <v>0</v>
      </c>
      <c r="AM16" s="41">
        <f t="shared" si="7"/>
        <v>0</v>
      </c>
      <c r="AN16" s="41">
        <f t="shared" si="7"/>
        <v>0</v>
      </c>
      <c r="AO16" s="41">
        <f t="shared" si="7"/>
        <v>0</v>
      </c>
      <c r="AP16" s="231">
        <f t="shared" si="7"/>
        <v>0</v>
      </c>
      <c r="AQ16" s="231">
        <f t="shared" si="7"/>
        <v>0</v>
      </c>
      <c r="AR16" s="231">
        <f t="shared" si="7"/>
        <v>0</v>
      </c>
      <c r="AS16" s="231">
        <f t="shared" si="7"/>
        <v>0</v>
      </c>
      <c r="AT16" s="231">
        <f t="shared" si="7"/>
        <v>0</v>
      </c>
      <c r="AU16" s="231"/>
      <c r="AV16" s="19"/>
      <c r="AW16" s="19"/>
      <c r="AX16" s="19"/>
      <c r="AY16" s="19"/>
      <c r="AZ16" s="19"/>
      <c r="BA16" s="19"/>
      <c r="BB16" s="19"/>
      <c r="BC16" s="19"/>
      <c r="BD16" s="19"/>
      <c r="BE16" s="41"/>
      <c r="BF16" s="42"/>
      <c r="BG16" s="43"/>
    </row>
    <row r="17" spans="1:59" s="52" customFormat="1" ht="12.75">
      <c r="A17" s="180"/>
      <c r="B17" s="166" t="s">
        <v>101</v>
      </c>
      <c r="C17" s="132" t="s">
        <v>99</v>
      </c>
      <c r="D17" s="16" t="s">
        <v>21</v>
      </c>
      <c r="E17" s="47">
        <v>2</v>
      </c>
      <c r="F17" s="47">
        <v>2</v>
      </c>
      <c r="G17" s="47">
        <v>2</v>
      </c>
      <c r="H17" s="47">
        <v>2</v>
      </c>
      <c r="I17" s="47">
        <v>2</v>
      </c>
      <c r="J17" s="47">
        <v>2</v>
      </c>
      <c r="K17" s="47">
        <v>2</v>
      </c>
      <c r="L17" s="47">
        <v>2</v>
      </c>
      <c r="M17" s="47">
        <v>2</v>
      </c>
      <c r="N17" s="47">
        <v>2</v>
      </c>
      <c r="O17" s="47">
        <v>2</v>
      </c>
      <c r="P17" s="47">
        <v>2</v>
      </c>
      <c r="Q17" s="47">
        <v>2</v>
      </c>
      <c r="R17" s="47">
        <v>2</v>
      </c>
      <c r="S17" s="47">
        <v>2</v>
      </c>
      <c r="T17" s="47">
        <v>2</v>
      </c>
      <c r="U17" s="110"/>
      <c r="V17" s="36"/>
      <c r="W17" s="38"/>
      <c r="X17" s="45">
        <v>2</v>
      </c>
      <c r="Y17" s="48"/>
      <c r="Z17" s="48">
        <v>2</v>
      </c>
      <c r="AA17" s="48">
        <v>2</v>
      </c>
      <c r="AB17" s="48">
        <v>2</v>
      </c>
      <c r="AC17" s="48">
        <v>2</v>
      </c>
      <c r="AD17" s="48">
        <v>2</v>
      </c>
      <c r="AE17" s="48">
        <v>4</v>
      </c>
      <c r="AF17" s="48"/>
      <c r="AG17" s="48">
        <v>2</v>
      </c>
      <c r="AH17" s="48">
        <v>2</v>
      </c>
      <c r="AI17" s="90"/>
      <c r="AJ17" s="90"/>
      <c r="AK17" s="129"/>
      <c r="AL17" s="125"/>
      <c r="AM17" s="125"/>
      <c r="AN17" s="125"/>
      <c r="AO17" s="125"/>
      <c r="AP17" s="229"/>
      <c r="AQ17" s="229"/>
      <c r="AR17" s="229"/>
      <c r="AS17" s="229"/>
      <c r="AT17" s="229"/>
      <c r="AU17" s="230"/>
      <c r="AV17" s="39"/>
      <c r="AW17" s="39"/>
      <c r="AX17" s="39"/>
      <c r="AY17" s="39"/>
      <c r="AZ17" s="39"/>
      <c r="BA17" s="39"/>
      <c r="BB17" s="39"/>
      <c r="BC17" s="39"/>
      <c r="BD17" s="39"/>
      <c r="BE17" s="47"/>
      <c r="BF17" s="50"/>
      <c r="BG17" s="51"/>
    </row>
    <row r="18" spans="1:59" s="52" customFormat="1" ht="12.75">
      <c r="A18" s="180"/>
      <c r="B18" s="168"/>
      <c r="C18" s="132"/>
      <c r="D18" s="17" t="s">
        <v>22</v>
      </c>
      <c r="E18" s="47">
        <v>1</v>
      </c>
      <c r="F18" s="47">
        <v>1</v>
      </c>
      <c r="G18" s="47">
        <v>1</v>
      </c>
      <c r="H18" s="47">
        <v>1</v>
      </c>
      <c r="I18" s="47">
        <v>1</v>
      </c>
      <c r="J18" s="47">
        <v>1</v>
      </c>
      <c r="K18" s="47">
        <v>1</v>
      </c>
      <c r="L18" s="47">
        <v>1</v>
      </c>
      <c r="M18" s="47">
        <v>1</v>
      </c>
      <c r="N18" s="47">
        <v>1</v>
      </c>
      <c r="O18" s="47">
        <v>1</v>
      </c>
      <c r="P18" s="47">
        <v>1</v>
      </c>
      <c r="Q18" s="47">
        <v>1</v>
      </c>
      <c r="R18" s="47">
        <v>1</v>
      </c>
      <c r="S18" s="47">
        <v>1</v>
      </c>
      <c r="T18" s="47">
        <v>1</v>
      </c>
      <c r="U18" s="110"/>
      <c r="V18" s="36"/>
      <c r="W18" s="38"/>
      <c r="X18" s="45">
        <v>1</v>
      </c>
      <c r="Y18" s="48"/>
      <c r="Z18" s="48">
        <v>1</v>
      </c>
      <c r="AA18" s="48">
        <v>1</v>
      </c>
      <c r="AB18" s="48">
        <v>1</v>
      </c>
      <c r="AC18" s="48">
        <v>1</v>
      </c>
      <c r="AD18" s="48">
        <v>1</v>
      </c>
      <c r="AE18" s="48">
        <v>2</v>
      </c>
      <c r="AF18" s="48"/>
      <c r="AG18" s="48">
        <v>1</v>
      </c>
      <c r="AH18" s="48">
        <v>1</v>
      </c>
      <c r="AI18" s="90"/>
      <c r="AJ18" s="90"/>
      <c r="AK18" s="129"/>
      <c r="AL18" s="125"/>
      <c r="AM18" s="125"/>
      <c r="AN18" s="125"/>
      <c r="AO18" s="125"/>
      <c r="AP18" s="229"/>
      <c r="AQ18" s="229"/>
      <c r="AR18" s="229"/>
      <c r="AS18" s="229"/>
      <c r="AT18" s="229"/>
      <c r="AU18" s="230"/>
      <c r="AV18" s="39"/>
      <c r="AW18" s="39"/>
      <c r="AX18" s="39"/>
      <c r="AY18" s="39"/>
      <c r="AZ18" s="39"/>
      <c r="BA18" s="39"/>
      <c r="BB18" s="39"/>
      <c r="BC18" s="39"/>
      <c r="BD18" s="39"/>
      <c r="BE18" s="47"/>
      <c r="BF18" s="50"/>
      <c r="BG18" s="51"/>
    </row>
    <row r="19" spans="1:59" s="52" customFormat="1" ht="12.75">
      <c r="A19" s="86"/>
      <c r="B19" s="133" t="s">
        <v>100</v>
      </c>
      <c r="C19" s="151" t="s">
        <v>102</v>
      </c>
      <c r="D19" s="16" t="s">
        <v>21</v>
      </c>
      <c r="E19" s="47">
        <v>2</v>
      </c>
      <c r="F19" s="47">
        <v>2</v>
      </c>
      <c r="G19" s="47">
        <v>2</v>
      </c>
      <c r="H19" s="47">
        <v>2</v>
      </c>
      <c r="I19" s="47">
        <v>2</v>
      </c>
      <c r="J19" s="47">
        <v>2</v>
      </c>
      <c r="K19" s="47">
        <v>2</v>
      </c>
      <c r="L19" s="47">
        <v>2</v>
      </c>
      <c r="M19" s="47">
        <v>2</v>
      </c>
      <c r="N19" s="47">
        <v>2</v>
      </c>
      <c r="O19" s="47">
        <v>2</v>
      </c>
      <c r="P19" s="47">
        <v>2</v>
      </c>
      <c r="Q19" s="47">
        <v>2</v>
      </c>
      <c r="R19" s="47">
        <v>2</v>
      </c>
      <c r="S19" s="47">
        <v>2</v>
      </c>
      <c r="T19" s="47">
        <v>2</v>
      </c>
      <c r="U19" s="110"/>
      <c r="V19" s="36"/>
      <c r="W19" s="38"/>
      <c r="X19" s="45">
        <v>4</v>
      </c>
      <c r="Y19" s="48">
        <v>4</v>
      </c>
      <c r="Z19" s="48">
        <v>4</v>
      </c>
      <c r="AA19" s="48">
        <v>4</v>
      </c>
      <c r="AB19" s="48">
        <v>2</v>
      </c>
      <c r="AC19" s="48">
        <v>4</v>
      </c>
      <c r="AD19" s="48">
        <v>6</v>
      </c>
      <c r="AE19" s="48">
        <v>4</v>
      </c>
      <c r="AF19" s="48"/>
      <c r="AG19" s="48"/>
      <c r="AH19" s="48"/>
      <c r="AI19" s="90"/>
      <c r="AJ19" s="90"/>
      <c r="AK19" s="129"/>
      <c r="AL19" s="125"/>
      <c r="AM19" s="125"/>
      <c r="AN19" s="125"/>
      <c r="AO19" s="125"/>
      <c r="AP19" s="229"/>
      <c r="AQ19" s="229"/>
      <c r="AR19" s="229"/>
      <c r="AS19" s="229"/>
      <c r="AT19" s="229"/>
      <c r="AU19" s="230"/>
      <c r="AV19" s="39"/>
      <c r="AW19" s="39"/>
      <c r="AX19" s="39"/>
      <c r="AY19" s="39"/>
      <c r="AZ19" s="39"/>
      <c r="BA19" s="39"/>
      <c r="BB19" s="39"/>
      <c r="BC19" s="39"/>
      <c r="BD19" s="39"/>
      <c r="BE19" s="47"/>
      <c r="BF19" s="50"/>
      <c r="BG19" s="51"/>
    </row>
    <row r="20" spans="1:59" s="52" customFormat="1" ht="12.75">
      <c r="A20" s="86"/>
      <c r="B20" s="134"/>
      <c r="C20" s="168"/>
      <c r="D20" s="17" t="s">
        <v>22</v>
      </c>
      <c r="E20" s="47">
        <v>1</v>
      </c>
      <c r="F20" s="47">
        <v>1</v>
      </c>
      <c r="G20" s="47">
        <v>1</v>
      </c>
      <c r="H20" s="47">
        <v>1</v>
      </c>
      <c r="I20" s="47">
        <v>1</v>
      </c>
      <c r="J20" s="47">
        <v>1</v>
      </c>
      <c r="K20" s="47">
        <v>1</v>
      </c>
      <c r="L20" s="47">
        <v>1</v>
      </c>
      <c r="M20" s="47">
        <v>1</v>
      </c>
      <c r="N20" s="47">
        <v>1</v>
      </c>
      <c r="O20" s="47">
        <v>1</v>
      </c>
      <c r="P20" s="47">
        <v>1</v>
      </c>
      <c r="Q20" s="47">
        <v>1</v>
      </c>
      <c r="R20" s="47">
        <v>1</v>
      </c>
      <c r="S20" s="47">
        <v>1</v>
      </c>
      <c r="T20" s="47">
        <v>1</v>
      </c>
      <c r="U20" s="110"/>
      <c r="V20" s="36"/>
      <c r="W20" s="38"/>
      <c r="X20" s="45">
        <v>2</v>
      </c>
      <c r="Y20" s="48">
        <v>2</v>
      </c>
      <c r="Z20" s="48">
        <v>2</v>
      </c>
      <c r="AA20" s="48">
        <v>2</v>
      </c>
      <c r="AB20" s="48">
        <v>1</v>
      </c>
      <c r="AC20" s="48">
        <v>2</v>
      </c>
      <c r="AD20" s="48">
        <v>2</v>
      </c>
      <c r="AE20" s="48">
        <v>2</v>
      </c>
      <c r="AF20" s="48"/>
      <c r="AG20" s="48"/>
      <c r="AH20" s="48"/>
      <c r="AI20" s="90"/>
      <c r="AJ20" s="90"/>
      <c r="AK20" s="129"/>
      <c r="AL20" s="125"/>
      <c r="AM20" s="125"/>
      <c r="AN20" s="125"/>
      <c r="AO20" s="125"/>
      <c r="AP20" s="229"/>
      <c r="AQ20" s="229"/>
      <c r="AR20" s="229"/>
      <c r="AS20" s="229"/>
      <c r="AT20" s="229"/>
      <c r="AU20" s="230"/>
      <c r="AV20" s="39"/>
      <c r="AW20" s="39"/>
      <c r="AX20" s="39"/>
      <c r="AY20" s="39"/>
      <c r="AZ20" s="39"/>
      <c r="BA20" s="39"/>
      <c r="BB20" s="39"/>
      <c r="BC20" s="39"/>
      <c r="BD20" s="39"/>
      <c r="BE20" s="47"/>
      <c r="BF20" s="50"/>
      <c r="BG20" s="51"/>
    </row>
    <row r="21" spans="1:59" s="52" customFormat="1" ht="12.75">
      <c r="A21" s="86"/>
      <c r="B21" s="133" t="s">
        <v>151</v>
      </c>
      <c r="C21" s="151" t="s">
        <v>150</v>
      </c>
      <c r="D21" s="16" t="s">
        <v>21</v>
      </c>
      <c r="E21" s="47">
        <v>2</v>
      </c>
      <c r="F21" s="47">
        <v>2</v>
      </c>
      <c r="G21" s="47">
        <v>2</v>
      </c>
      <c r="H21" s="47">
        <v>2</v>
      </c>
      <c r="I21" s="47">
        <v>2</v>
      </c>
      <c r="J21" s="47">
        <v>2</v>
      </c>
      <c r="K21" s="47">
        <v>2</v>
      </c>
      <c r="L21" s="47">
        <v>2</v>
      </c>
      <c r="M21" s="47">
        <v>2</v>
      </c>
      <c r="N21" s="47">
        <v>2</v>
      </c>
      <c r="O21" s="47">
        <v>2</v>
      </c>
      <c r="P21" s="47">
        <v>2</v>
      </c>
      <c r="Q21" s="47">
        <v>2</v>
      </c>
      <c r="R21" s="47">
        <v>2</v>
      </c>
      <c r="S21" s="47">
        <v>2</v>
      </c>
      <c r="T21" s="47">
        <v>2</v>
      </c>
      <c r="U21" s="110"/>
      <c r="V21" s="36"/>
      <c r="W21" s="38"/>
      <c r="X21" s="45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90"/>
      <c r="AJ21" s="90"/>
      <c r="AK21" s="129"/>
      <c r="AL21" s="125"/>
      <c r="AM21" s="125"/>
      <c r="AN21" s="125"/>
      <c r="AO21" s="125"/>
      <c r="AP21" s="229"/>
      <c r="AQ21" s="229"/>
      <c r="AR21" s="229"/>
      <c r="AS21" s="229"/>
      <c r="AT21" s="229"/>
      <c r="AU21" s="230"/>
      <c r="AV21" s="39"/>
      <c r="AW21" s="39"/>
      <c r="AX21" s="39"/>
      <c r="AY21" s="39"/>
      <c r="AZ21" s="39"/>
      <c r="BA21" s="39"/>
      <c r="BB21" s="39"/>
      <c r="BC21" s="39"/>
      <c r="BD21" s="39"/>
      <c r="BE21" s="47"/>
      <c r="BF21" s="50"/>
      <c r="BG21" s="51"/>
    </row>
    <row r="22" spans="1:59" s="52" customFormat="1" ht="12.75">
      <c r="A22" s="86"/>
      <c r="B22" s="185"/>
      <c r="C22" s="168"/>
      <c r="D22" s="17" t="s">
        <v>22</v>
      </c>
      <c r="E22" s="47">
        <v>1</v>
      </c>
      <c r="F22" s="47">
        <v>1</v>
      </c>
      <c r="G22" s="47">
        <v>1</v>
      </c>
      <c r="H22" s="47">
        <v>1</v>
      </c>
      <c r="I22" s="47">
        <v>1</v>
      </c>
      <c r="J22" s="47">
        <v>1</v>
      </c>
      <c r="K22" s="47">
        <v>1</v>
      </c>
      <c r="L22" s="47">
        <v>1</v>
      </c>
      <c r="M22" s="47">
        <v>1</v>
      </c>
      <c r="N22" s="47">
        <v>1</v>
      </c>
      <c r="O22" s="47">
        <v>1</v>
      </c>
      <c r="P22" s="47">
        <v>1</v>
      </c>
      <c r="Q22" s="47">
        <v>1</v>
      </c>
      <c r="R22" s="47">
        <v>1</v>
      </c>
      <c r="S22" s="47">
        <v>1</v>
      </c>
      <c r="T22" s="47">
        <v>1</v>
      </c>
      <c r="U22" s="110"/>
      <c r="V22" s="36"/>
      <c r="W22" s="38"/>
      <c r="X22" s="45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90"/>
      <c r="AJ22" s="90"/>
      <c r="AK22" s="129"/>
      <c r="AL22" s="125"/>
      <c r="AM22" s="125"/>
      <c r="AN22" s="125"/>
      <c r="AO22" s="125"/>
      <c r="AP22" s="229"/>
      <c r="AQ22" s="229"/>
      <c r="AR22" s="229"/>
      <c r="AS22" s="229"/>
      <c r="AT22" s="229"/>
      <c r="AU22" s="230"/>
      <c r="AV22" s="39"/>
      <c r="AW22" s="39"/>
      <c r="AX22" s="39"/>
      <c r="AY22" s="39"/>
      <c r="AZ22" s="39"/>
      <c r="BA22" s="39"/>
      <c r="BB22" s="39"/>
      <c r="BC22" s="39"/>
      <c r="BD22" s="39"/>
      <c r="BE22" s="47"/>
      <c r="BF22" s="50"/>
      <c r="BG22" s="51"/>
    </row>
    <row r="23" spans="1:59" s="52" customFormat="1" ht="12.75">
      <c r="A23" s="86"/>
      <c r="B23" s="132" t="s">
        <v>152</v>
      </c>
      <c r="C23" s="133" t="s">
        <v>153</v>
      </c>
      <c r="D23" s="16" t="s">
        <v>21</v>
      </c>
      <c r="E23" s="47">
        <v>2</v>
      </c>
      <c r="F23" s="47">
        <v>2</v>
      </c>
      <c r="G23" s="47">
        <v>2</v>
      </c>
      <c r="H23" s="47">
        <v>2</v>
      </c>
      <c r="I23" s="47">
        <v>2</v>
      </c>
      <c r="J23" s="47">
        <v>2</v>
      </c>
      <c r="K23" s="47">
        <v>2</v>
      </c>
      <c r="L23" s="47">
        <v>2</v>
      </c>
      <c r="M23" s="47">
        <v>2</v>
      </c>
      <c r="N23" s="47">
        <v>2</v>
      </c>
      <c r="O23" s="47">
        <v>2</v>
      </c>
      <c r="P23" s="47">
        <v>2</v>
      </c>
      <c r="Q23" s="47">
        <v>2</v>
      </c>
      <c r="R23" s="47">
        <v>2</v>
      </c>
      <c r="S23" s="47">
        <v>2</v>
      </c>
      <c r="T23" s="47">
        <v>2</v>
      </c>
      <c r="U23" s="110"/>
      <c r="V23" s="36"/>
      <c r="W23" s="38"/>
      <c r="X23" s="45"/>
      <c r="Y23" s="48"/>
      <c r="Z23" s="48"/>
      <c r="AA23" s="45">
        <v>4</v>
      </c>
      <c r="AB23" s="48">
        <v>4</v>
      </c>
      <c r="AC23" s="48">
        <v>4</v>
      </c>
      <c r="AD23" s="48">
        <v>4</v>
      </c>
      <c r="AE23" s="48">
        <v>2</v>
      </c>
      <c r="AF23" s="48">
        <v>4</v>
      </c>
      <c r="AG23" s="48">
        <v>6</v>
      </c>
      <c r="AH23" s="48">
        <v>4</v>
      </c>
      <c r="AI23" s="90"/>
      <c r="AJ23" s="90"/>
      <c r="AK23" s="129"/>
      <c r="AL23" s="125"/>
      <c r="AM23" s="125"/>
      <c r="AN23" s="125"/>
      <c r="AO23" s="125"/>
      <c r="AP23" s="229"/>
      <c r="AQ23" s="229"/>
      <c r="AR23" s="229"/>
      <c r="AS23" s="229"/>
      <c r="AT23" s="229"/>
      <c r="AU23" s="230"/>
      <c r="AV23" s="39"/>
      <c r="AW23" s="39"/>
      <c r="AX23" s="39"/>
      <c r="AY23" s="39"/>
      <c r="AZ23" s="39"/>
      <c r="BA23" s="39"/>
      <c r="BB23" s="39"/>
      <c r="BC23" s="39"/>
      <c r="BD23" s="39"/>
      <c r="BE23" s="47"/>
      <c r="BF23" s="50"/>
      <c r="BG23" s="51"/>
    </row>
    <row r="24" spans="1:59" s="52" customFormat="1" ht="12.75">
      <c r="A24" s="86"/>
      <c r="B24" s="184"/>
      <c r="C24" s="134"/>
      <c r="D24" s="17" t="s">
        <v>22</v>
      </c>
      <c r="E24" s="47">
        <v>1</v>
      </c>
      <c r="F24" s="47">
        <v>1</v>
      </c>
      <c r="G24" s="47">
        <v>1</v>
      </c>
      <c r="H24" s="47">
        <v>1</v>
      </c>
      <c r="I24" s="47">
        <v>1</v>
      </c>
      <c r="J24" s="47">
        <v>1</v>
      </c>
      <c r="K24" s="47">
        <v>1</v>
      </c>
      <c r="L24" s="47">
        <v>1</v>
      </c>
      <c r="M24" s="47">
        <v>1</v>
      </c>
      <c r="N24" s="47">
        <v>1</v>
      </c>
      <c r="O24" s="47">
        <v>1</v>
      </c>
      <c r="P24" s="47">
        <v>1</v>
      </c>
      <c r="Q24" s="47">
        <v>1</v>
      </c>
      <c r="R24" s="47">
        <v>1</v>
      </c>
      <c r="S24" s="47">
        <v>1</v>
      </c>
      <c r="T24" s="47">
        <v>1</v>
      </c>
      <c r="U24" s="110"/>
      <c r="V24" s="36"/>
      <c r="W24" s="38"/>
      <c r="X24" s="45"/>
      <c r="Y24" s="48"/>
      <c r="Z24" s="48"/>
      <c r="AA24" s="45">
        <v>2</v>
      </c>
      <c r="AB24" s="48">
        <v>2</v>
      </c>
      <c r="AC24" s="48">
        <v>2</v>
      </c>
      <c r="AD24" s="48">
        <v>2</v>
      </c>
      <c r="AE24" s="48">
        <v>1</v>
      </c>
      <c r="AF24" s="48">
        <v>2</v>
      </c>
      <c r="AG24" s="48">
        <v>3</v>
      </c>
      <c r="AH24" s="48">
        <v>2</v>
      </c>
      <c r="AI24" s="90"/>
      <c r="AJ24" s="90"/>
      <c r="AK24" s="129"/>
      <c r="AL24" s="125"/>
      <c r="AM24" s="125"/>
      <c r="AN24" s="125"/>
      <c r="AO24" s="125"/>
      <c r="AP24" s="229"/>
      <c r="AQ24" s="229"/>
      <c r="AR24" s="229"/>
      <c r="AS24" s="229"/>
      <c r="AT24" s="229"/>
      <c r="AU24" s="230"/>
      <c r="AV24" s="39"/>
      <c r="AW24" s="39"/>
      <c r="AX24" s="39"/>
      <c r="AY24" s="39"/>
      <c r="AZ24" s="39"/>
      <c r="BA24" s="39"/>
      <c r="BB24" s="39"/>
      <c r="BC24" s="39"/>
      <c r="BD24" s="39"/>
      <c r="BE24" s="47"/>
      <c r="BF24" s="50"/>
      <c r="BG24" s="51"/>
    </row>
    <row r="25" spans="1:59" s="52" customFormat="1" ht="12.75">
      <c r="A25" s="86"/>
      <c r="B25" s="135" t="s">
        <v>154</v>
      </c>
      <c r="C25" s="135" t="s">
        <v>155</v>
      </c>
      <c r="D25" s="16" t="s">
        <v>21</v>
      </c>
      <c r="E25" s="45">
        <v>4</v>
      </c>
      <c r="F25" s="45">
        <v>4</v>
      </c>
      <c r="G25" s="45">
        <v>6</v>
      </c>
      <c r="H25" s="45">
        <v>4</v>
      </c>
      <c r="I25" s="45">
        <v>4</v>
      </c>
      <c r="J25" s="45">
        <v>2</v>
      </c>
      <c r="K25" s="45"/>
      <c r="L25" s="45">
        <v>4</v>
      </c>
      <c r="M25" s="45">
        <v>4</v>
      </c>
      <c r="N25" s="45">
        <v>4</v>
      </c>
      <c r="O25" s="45">
        <v>4</v>
      </c>
      <c r="P25" s="45">
        <v>4</v>
      </c>
      <c r="Q25" s="45">
        <v>4</v>
      </c>
      <c r="R25" s="45">
        <v>4</v>
      </c>
      <c r="S25" s="45"/>
      <c r="T25" s="45"/>
      <c r="U25" s="110"/>
      <c r="V25" s="36"/>
      <c r="W25" s="38"/>
      <c r="X25" s="45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90"/>
      <c r="AJ25" s="90"/>
      <c r="AK25" s="129"/>
      <c r="AL25" s="125"/>
      <c r="AM25" s="125"/>
      <c r="AN25" s="125"/>
      <c r="AO25" s="125"/>
      <c r="AP25" s="229"/>
      <c r="AQ25" s="229"/>
      <c r="AR25" s="229"/>
      <c r="AS25" s="229"/>
      <c r="AT25" s="229"/>
      <c r="AU25" s="230"/>
      <c r="AV25" s="39"/>
      <c r="AW25" s="39"/>
      <c r="AX25" s="39"/>
      <c r="AY25" s="39"/>
      <c r="AZ25" s="39"/>
      <c r="BA25" s="39"/>
      <c r="BB25" s="39"/>
      <c r="BC25" s="39"/>
      <c r="BD25" s="39"/>
      <c r="BE25" s="47"/>
      <c r="BF25" s="50"/>
      <c r="BG25" s="51"/>
    </row>
    <row r="26" spans="1:59" s="52" customFormat="1" ht="12.75">
      <c r="A26" s="86"/>
      <c r="B26" s="134"/>
      <c r="C26" s="134"/>
      <c r="D26" s="17" t="s">
        <v>22</v>
      </c>
      <c r="E26" s="47">
        <v>2</v>
      </c>
      <c r="F26" s="47">
        <v>2</v>
      </c>
      <c r="G26" s="47">
        <v>2</v>
      </c>
      <c r="H26" s="47">
        <v>2</v>
      </c>
      <c r="I26" s="47">
        <v>2</v>
      </c>
      <c r="J26" s="47">
        <v>1</v>
      </c>
      <c r="K26" s="47"/>
      <c r="L26" s="48">
        <v>2</v>
      </c>
      <c r="M26" s="48">
        <v>2</v>
      </c>
      <c r="N26" s="48">
        <v>1</v>
      </c>
      <c r="O26" s="49">
        <v>2</v>
      </c>
      <c r="P26" s="48">
        <v>2</v>
      </c>
      <c r="Q26" s="48">
        <v>2</v>
      </c>
      <c r="R26" s="48">
        <v>2</v>
      </c>
      <c r="S26" s="48"/>
      <c r="T26" s="48"/>
      <c r="U26" s="110"/>
      <c r="V26" s="36"/>
      <c r="W26" s="38"/>
      <c r="X26" s="45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90"/>
      <c r="AJ26" s="90"/>
      <c r="AK26" s="129"/>
      <c r="AL26" s="125"/>
      <c r="AM26" s="125"/>
      <c r="AN26" s="125"/>
      <c r="AO26" s="125"/>
      <c r="AP26" s="229"/>
      <c r="AQ26" s="229"/>
      <c r="AR26" s="229"/>
      <c r="AS26" s="229"/>
      <c r="AT26" s="229"/>
      <c r="AU26" s="230"/>
      <c r="AV26" s="39"/>
      <c r="AW26" s="39"/>
      <c r="AX26" s="39"/>
      <c r="AY26" s="39"/>
      <c r="AZ26" s="39"/>
      <c r="BA26" s="39"/>
      <c r="BB26" s="39"/>
      <c r="BC26" s="39"/>
      <c r="BD26" s="39"/>
      <c r="BE26" s="47"/>
      <c r="BF26" s="50"/>
      <c r="BG26" s="51"/>
    </row>
    <row r="27" spans="1:59" ht="12.75">
      <c r="A27" s="152"/>
      <c r="B27" s="149" t="s">
        <v>84</v>
      </c>
      <c r="C27" s="149" t="s">
        <v>33</v>
      </c>
      <c r="D27" s="19" t="s">
        <v>21</v>
      </c>
      <c r="E27" s="53">
        <f>SUM(E37+E29)</f>
        <v>16</v>
      </c>
      <c r="F27" s="53">
        <f aca="true" t="shared" si="8" ref="F27:T27">SUM(F37+F29)</f>
        <v>20</v>
      </c>
      <c r="G27" s="53">
        <f t="shared" si="8"/>
        <v>14</v>
      </c>
      <c r="H27" s="53">
        <f t="shared" si="8"/>
        <v>18</v>
      </c>
      <c r="I27" s="53">
        <f t="shared" si="8"/>
        <v>16</v>
      </c>
      <c r="J27" s="53">
        <f t="shared" si="8"/>
        <v>18</v>
      </c>
      <c r="K27" s="53">
        <f t="shared" si="8"/>
        <v>22</v>
      </c>
      <c r="L27" s="53">
        <f t="shared" si="8"/>
        <v>16</v>
      </c>
      <c r="M27" s="53">
        <f t="shared" si="8"/>
        <v>18</v>
      </c>
      <c r="N27" s="53">
        <f t="shared" si="8"/>
        <v>16</v>
      </c>
      <c r="O27" s="53">
        <f t="shared" si="8"/>
        <v>18</v>
      </c>
      <c r="P27" s="53">
        <f t="shared" si="8"/>
        <v>18</v>
      </c>
      <c r="Q27" s="53">
        <f t="shared" si="8"/>
        <v>16</v>
      </c>
      <c r="R27" s="53">
        <f t="shared" si="8"/>
        <v>18</v>
      </c>
      <c r="S27" s="53">
        <f t="shared" si="8"/>
        <v>22</v>
      </c>
      <c r="T27" s="53">
        <f t="shared" si="8"/>
        <v>26</v>
      </c>
      <c r="U27" s="113"/>
      <c r="V27" s="104"/>
      <c r="W27" s="104"/>
      <c r="X27" s="53">
        <f>SUM(X29+X37)</f>
        <v>22</v>
      </c>
      <c r="Y27" s="53">
        <f aca="true" t="shared" si="9" ref="Y27:AT27">SUM(Y29+Y37)</f>
        <v>24</v>
      </c>
      <c r="Z27" s="53">
        <f t="shared" si="9"/>
        <v>22</v>
      </c>
      <c r="AA27" s="53">
        <f t="shared" si="9"/>
        <v>18</v>
      </c>
      <c r="AB27" s="53">
        <f t="shared" si="9"/>
        <v>20</v>
      </c>
      <c r="AC27" s="53">
        <f t="shared" si="9"/>
        <v>18</v>
      </c>
      <c r="AD27" s="53">
        <f t="shared" si="9"/>
        <v>20</v>
      </c>
      <c r="AE27" s="53">
        <f t="shared" si="9"/>
        <v>18</v>
      </c>
      <c r="AF27" s="53">
        <f t="shared" si="9"/>
        <v>24</v>
      </c>
      <c r="AG27" s="53">
        <f t="shared" si="9"/>
        <v>20</v>
      </c>
      <c r="AH27" s="53">
        <f t="shared" si="9"/>
        <v>22</v>
      </c>
      <c r="AI27" s="53">
        <f t="shared" si="9"/>
        <v>36</v>
      </c>
      <c r="AJ27" s="53">
        <f t="shared" si="9"/>
        <v>36</v>
      </c>
      <c r="AK27" s="53">
        <f t="shared" si="9"/>
        <v>0</v>
      </c>
      <c r="AL27" s="53">
        <f t="shared" si="9"/>
        <v>0</v>
      </c>
      <c r="AM27" s="53">
        <f t="shared" si="9"/>
        <v>0</v>
      </c>
      <c r="AN27" s="53">
        <f t="shared" si="9"/>
        <v>0</v>
      </c>
      <c r="AO27" s="53">
        <f t="shared" si="9"/>
        <v>0</v>
      </c>
      <c r="AP27" s="232">
        <f t="shared" si="9"/>
        <v>0</v>
      </c>
      <c r="AQ27" s="232">
        <f t="shared" si="9"/>
        <v>0</v>
      </c>
      <c r="AR27" s="232">
        <f t="shared" si="9"/>
        <v>0</v>
      </c>
      <c r="AS27" s="232">
        <f t="shared" si="9"/>
        <v>0</v>
      </c>
      <c r="AT27" s="232">
        <f t="shared" si="9"/>
        <v>36</v>
      </c>
      <c r="AU27" s="232"/>
      <c r="AV27" s="54"/>
      <c r="AW27" s="54"/>
      <c r="AX27" s="54"/>
      <c r="AY27" s="54"/>
      <c r="AZ27" s="54"/>
      <c r="BA27" s="54"/>
      <c r="BB27" s="54"/>
      <c r="BC27" s="54"/>
      <c r="BD27" s="54"/>
      <c r="BE27" s="33"/>
      <c r="BF27" s="55"/>
      <c r="BG27" s="55"/>
    </row>
    <row r="28" spans="1:59" ht="12.75">
      <c r="A28" s="152"/>
      <c r="B28" s="150"/>
      <c r="C28" s="150"/>
      <c r="D28" s="18" t="s">
        <v>22</v>
      </c>
      <c r="E28" s="56">
        <f>SUM(E38+E30)</f>
        <v>8</v>
      </c>
      <c r="F28" s="56">
        <f aca="true" t="shared" si="10" ref="F28:T28">SUM(F38+F30)</f>
        <v>9</v>
      </c>
      <c r="G28" s="56">
        <f t="shared" si="10"/>
        <v>7</v>
      </c>
      <c r="H28" s="56">
        <f t="shared" si="10"/>
        <v>8</v>
      </c>
      <c r="I28" s="56">
        <f t="shared" si="10"/>
        <v>7</v>
      </c>
      <c r="J28" s="56">
        <f t="shared" si="10"/>
        <v>0</v>
      </c>
      <c r="K28" s="56">
        <f t="shared" si="10"/>
        <v>1</v>
      </c>
      <c r="L28" s="56">
        <f t="shared" si="10"/>
        <v>7</v>
      </c>
      <c r="M28" s="56">
        <f t="shared" si="10"/>
        <v>8</v>
      </c>
      <c r="N28" s="56">
        <f t="shared" si="10"/>
        <v>8</v>
      </c>
      <c r="O28" s="56">
        <f t="shared" si="10"/>
        <v>8</v>
      </c>
      <c r="P28" s="56">
        <f t="shared" si="10"/>
        <v>8</v>
      </c>
      <c r="Q28" s="56">
        <f t="shared" si="10"/>
        <v>7</v>
      </c>
      <c r="R28" s="56">
        <f t="shared" si="10"/>
        <v>8</v>
      </c>
      <c r="S28" s="56">
        <f t="shared" si="10"/>
        <v>2</v>
      </c>
      <c r="T28" s="56">
        <f t="shared" si="10"/>
        <v>4</v>
      </c>
      <c r="U28" s="114"/>
      <c r="V28" s="57"/>
      <c r="W28" s="57"/>
      <c r="X28" s="56">
        <f>SUM(X30+X38)</f>
        <v>11</v>
      </c>
      <c r="Y28" s="56">
        <f aca="true" t="shared" si="11" ref="Y28:AU28">SUM(Y30+Y38)</f>
        <v>12</v>
      </c>
      <c r="Z28" s="56">
        <f t="shared" si="11"/>
        <v>11</v>
      </c>
      <c r="AA28" s="56">
        <f t="shared" si="11"/>
        <v>9</v>
      </c>
      <c r="AB28" s="56">
        <f t="shared" si="11"/>
        <v>10</v>
      </c>
      <c r="AC28" s="56">
        <f t="shared" si="11"/>
        <v>9</v>
      </c>
      <c r="AD28" s="56">
        <f t="shared" si="11"/>
        <v>10</v>
      </c>
      <c r="AE28" s="56">
        <f t="shared" si="11"/>
        <v>9</v>
      </c>
      <c r="AF28" s="56">
        <f t="shared" si="11"/>
        <v>12</v>
      </c>
      <c r="AG28" s="56">
        <f t="shared" si="11"/>
        <v>10</v>
      </c>
      <c r="AH28" s="56">
        <f t="shared" si="11"/>
        <v>11</v>
      </c>
      <c r="AI28" s="56">
        <f t="shared" si="11"/>
        <v>0</v>
      </c>
      <c r="AJ28" s="56">
        <f t="shared" si="11"/>
        <v>0</v>
      </c>
      <c r="AK28" s="56">
        <f t="shared" si="11"/>
        <v>0</v>
      </c>
      <c r="AL28" s="56">
        <f t="shared" si="11"/>
        <v>0</v>
      </c>
      <c r="AM28" s="56">
        <f t="shared" si="11"/>
        <v>0</v>
      </c>
      <c r="AN28" s="56">
        <f t="shared" si="11"/>
        <v>0</v>
      </c>
      <c r="AO28" s="56">
        <f t="shared" si="11"/>
        <v>0</v>
      </c>
      <c r="AP28" s="233">
        <f t="shared" si="11"/>
        <v>0</v>
      </c>
      <c r="AQ28" s="233">
        <f t="shared" si="11"/>
        <v>0</v>
      </c>
      <c r="AR28" s="233">
        <f t="shared" si="11"/>
        <v>0</v>
      </c>
      <c r="AS28" s="233">
        <f t="shared" si="11"/>
        <v>0</v>
      </c>
      <c r="AT28" s="233">
        <f t="shared" si="11"/>
        <v>0</v>
      </c>
      <c r="AU28" s="233"/>
      <c r="AV28" s="54"/>
      <c r="AW28" s="54"/>
      <c r="AX28" s="54"/>
      <c r="AY28" s="54"/>
      <c r="AZ28" s="54"/>
      <c r="BA28" s="54"/>
      <c r="BB28" s="54"/>
      <c r="BC28" s="54"/>
      <c r="BD28" s="54"/>
      <c r="BE28" s="33"/>
      <c r="BF28" s="55"/>
      <c r="BG28" s="55"/>
    </row>
    <row r="29" spans="1:59" s="61" customFormat="1" ht="12.75">
      <c r="A29" s="152"/>
      <c r="B29" s="136" t="s">
        <v>85</v>
      </c>
      <c r="C29" s="183" t="s">
        <v>86</v>
      </c>
      <c r="D29" s="20" t="s">
        <v>21</v>
      </c>
      <c r="E29" s="59">
        <f>SUM(E36+E35+E33+E31)</f>
        <v>8</v>
      </c>
      <c r="F29" s="59">
        <f aca="true" t="shared" si="12" ref="F29:T29">SUM(F36+F35+F33+F31)</f>
        <v>10</v>
      </c>
      <c r="G29" s="59">
        <f t="shared" si="12"/>
        <v>6</v>
      </c>
      <c r="H29" s="59">
        <f t="shared" si="12"/>
        <v>10</v>
      </c>
      <c r="I29" s="59">
        <f t="shared" si="12"/>
        <v>8</v>
      </c>
      <c r="J29" s="59">
        <f t="shared" si="12"/>
        <v>18</v>
      </c>
      <c r="K29" s="59">
        <f t="shared" si="12"/>
        <v>22</v>
      </c>
      <c r="L29" s="59">
        <f t="shared" si="12"/>
        <v>8</v>
      </c>
      <c r="M29" s="59">
        <f t="shared" si="12"/>
        <v>8</v>
      </c>
      <c r="N29" s="59">
        <f t="shared" si="12"/>
        <v>10</v>
      </c>
      <c r="O29" s="59">
        <f t="shared" si="12"/>
        <v>8</v>
      </c>
      <c r="P29" s="59">
        <f t="shared" si="12"/>
        <v>10</v>
      </c>
      <c r="Q29" s="59">
        <f t="shared" si="12"/>
        <v>8</v>
      </c>
      <c r="R29" s="59">
        <f t="shared" si="12"/>
        <v>8</v>
      </c>
      <c r="S29" s="59">
        <f t="shared" si="12"/>
        <v>2</v>
      </c>
      <c r="T29" s="59">
        <f t="shared" si="12"/>
        <v>6</v>
      </c>
      <c r="U29" s="114"/>
      <c r="V29" s="57"/>
      <c r="W29" s="57"/>
      <c r="X29" s="92">
        <f>SUM(X36+X35+X31)</f>
        <v>0</v>
      </c>
      <c r="Y29" s="92">
        <f aca="true" t="shared" si="13" ref="Y29:AT29">SUM(Y36+Y35+Y31)</f>
        <v>0</v>
      </c>
      <c r="Z29" s="92">
        <f t="shared" si="13"/>
        <v>0</v>
      </c>
      <c r="AA29" s="92">
        <f t="shared" si="13"/>
        <v>0</v>
      </c>
      <c r="AB29" s="92">
        <f t="shared" si="13"/>
        <v>0</v>
      </c>
      <c r="AC29" s="92">
        <f t="shared" si="13"/>
        <v>0</v>
      </c>
      <c r="AD29" s="92">
        <f t="shared" si="13"/>
        <v>0</v>
      </c>
      <c r="AE29" s="92">
        <f t="shared" si="13"/>
        <v>0</v>
      </c>
      <c r="AF29" s="92">
        <f t="shared" si="13"/>
        <v>0</v>
      </c>
      <c r="AG29" s="92">
        <f t="shared" si="13"/>
        <v>0</v>
      </c>
      <c r="AH29" s="92">
        <f t="shared" si="13"/>
        <v>0</v>
      </c>
      <c r="AI29" s="92">
        <f t="shared" si="13"/>
        <v>36</v>
      </c>
      <c r="AJ29" s="92">
        <f t="shared" si="13"/>
        <v>0</v>
      </c>
      <c r="AK29" s="92">
        <f t="shared" si="13"/>
        <v>0</v>
      </c>
      <c r="AL29" s="92">
        <f t="shared" si="13"/>
        <v>0</v>
      </c>
      <c r="AM29" s="92">
        <f t="shared" si="13"/>
        <v>0</v>
      </c>
      <c r="AN29" s="92">
        <f t="shared" si="13"/>
        <v>0</v>
      </c>
      <c r="AO29" s="92">
        <f t="shared" si="13"/>
        <v>0</v>
      </c>
      <c r="AP29" s="234">
        <f t="shared" si="13"/>
        <v>0</v>
      </c>
      <c r="AQ29" s="234">
        <f t="shared" si="13"/>
        <v>0</v>
      </c>
      <c r="AR29" s="234">
        <f t="shared" si="13"/>
        <v>0</v>
      </c>
      <c r="AS29" s="234">
        <f t="shared" si="13"/>
        <v>0</v>
      </c>
      <c r="AT29" s="234">
        <f t="shared" si="13"/>
        <v>36</v>
      </c>
      <c r="AU29" s="234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</row>
    <row r="30" spans="1:59" s="61" customFormat="1" ht="27.75" customHeight="1">
      <c r="A30" s="152"/>
      <c r="B30" s="134"/>
      <c r="C30" s="183"/>
      <c r="D30" s="22" t="s">
        <v>22</v>
      </c>
      <c r="E30" s="59">
        <f>SUM(E32+E34)</f>
        <v>4</v>
      </c>
      <c r="F30" s="59">
        <f aca="true" t="shared" si="14" ref="F30:T30">SUM(F32+F34)</f>
        <v>4</v>
      </c>
      <c r="G30" s="59">
        <f t="shared" si="14"/>
        <v>3</v>
      </c>
      <c r="H30" s="59">
        <f t="shared" si="14"/>
        <v>5</v>
      </c>
      <c r="I30" s="59">
        <f t="shared" si="14"/>
        <v>3</v>
      </c>
      <c r="J30" s="59">
        <f t="shared" si="14"/>
        <v>0</v>
      </c>
      <c r="K30" s="59">
        <f t="shared" si="14"/>
        <v>1</v>
      </c>
      <c r="L30" s="59">
        <f t="shared" si="14"/>
        <v>4</v>
      </c>
      <c r="M30" s="59">
        <f t="shared" si="14"/>
        <v>3</v>
      </c>
      <c r="N30" s="59">
        <f t="shared" si="14"/>
        <v>5</v>
      </c>
      <c r="O30" s="59">
        <f t="shared" si="14"/>
        <v>4</v>
      </c>
      <c r="P30" s="59">
        <f t="shared" si="14"/>
        <v>5</v>
      </c>
      <c r="Q30" s="59">
        <f t="shared" si="14"/>
        <v>4</v>
      </c>
      <c r="R30" s="59">
        <f t="shared" si="14"/>
        <v>3</v>
      </c>
      <c r="S30" s="59">
        <f t="shared" si="14"/>
        <v>1</v>
      </c>
      <c r="T30" s="59">
        <f t="shared" si="14"/>
        <v>3</v>
      </c>
      <c r="U30" s="114"/>
      <c r="V30" s="57"/>
      <c r="W30" s="57"/>
      <c r="X30" s="59">
        <f>SUM(X32)</f>
        <v>0</v>
      </c>
      <c r="Y30" s="59">
        <f aca="true" t="shared" si="15" ref="Y30:AU30">SUM(Y32)</f>
        <v>0</v>
      </c>
      <c r="Z30" s="59">
        <f t="shared" si="15"/>
        <v>0</v>
      </c>
      <c r="AA30" s="59">
        <f t="shared" si="15"/>
        <v>0</v>
      </c>
      <c r="AB30" s="59">
        <f t="shared" si="15"/>
        <v>0</v>
      </c>
      <c r="AC30" s="59">
        <f t="shared" si="15"/>
        <v>0</v>
      </c>
      <c r="AD30" s="59">
        <f t="shared" si="15"/>
        <v>0</v>
      </c>
      <c r="AE30" s="59">
        <f t="shared" si="15"/>
        <v>0</v>
      </c>
      <c r="AF30" s="59">
        <f t="shared" si="15"/>
        <v>0</v>
      </c>
      <c r="AG30" s="59">
        <f t="shared" si="15"/>
        <v>0</v>
      </c>
      <c r="AH30" s="59">
        <f t="shared" si="15"/>
        <v>0</v>
      </c>
      <c r="AI30" s="59">
        <f t="shared" si="15"/>
        <v>0</v>
      </c>
      <c r="AJ30" s="59">
        <f t="shared" si="15"/>
        <v>0</v>
      </c>
      <c r="AK30" s="59">
        <f t="shared" si="15"/>
        <v>0</v>
      </c>
      <c r="AL30" s="59">
        <f t="shared" si="15"/>
        <v>0</v>
      </c>
      <c r="AM30" s="59">
        <f t="shared" si="15"/>
        <v>0</v>
      </c>
      <c r="AN30" s="59">
        <f t="shared" si="15"/>
        <v>0</v>
      </c>
      <c r="AO30" s="59">
        <f t="shared" si="15"/>
        <v>0</v>
      </c>
      <c r="AP30" s="233">
        <f t="shared" si="15"/>
        <v>0</v>
      </c>
      <c r="AQ30" s="233">
        <f t="shared" si="15"/>
        <v>0</v>
      </c>
      <c r="AR30" s="233">
        <f t="shared" si="15"/>
        <v>0</v>
      </c>
      <c r="AS30" s="233">
        <f t="shared" si="15"/>
        <v>0</v>
      </c>
      <c r="AT30" s="233">
        <f t="shared" si="15"/>
        <v>0</v>
      </c>
      <c r="AU30" s="233">
        <f t="shared" si="15"/>
        <v>0</v>
      </c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</row>
    <row r="31" spans="1:59" s="52" customFormat="1" ht="12.75">
      <c r="A31" s="152"/>
      <c r="B31" s="137" t="s">
        <v>88</v>
      </c>
      <c r="C31" s="166" t="s">
        <v>87</v>
      </c>
      <c r="D31" s="16" t="s">
        <v>21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115"/>
      <c r="V31" s="57"/>
      <c r="W31" s="5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77"/>
      <c r="AJ31" s="77"/>
      <c r="AK31" s="130"/>
      <c r="AL31" s="126"/>
      <c r="AM31" s="126"/>
      <c r="AN31" s="126"/>
      <c r="AO31" s="126"/>
      <c r="AP31" s="233"/>
      <c r="AQ31" s="233"/>
      <c r="AR31" s="233"/>
      <c r="AS31" s="233"/>
      <c r="AT31" s="233"/>
      <c r="AU31" s="235"/>
      <c r="AV31" s="54">
        <f>SUM(X31:AU31)</f>
        <v>0</v>
      </c>
      <c r="AW31" s="54"/>
      <c r="AX31" s="54"/>
      <c r="AY31" s="54"/>
      <c r="AZ31" s="54"/>
      <c r="BA31" s="54"/>
      <c r="BB31" s="54"/>
      <c r="BC31" s="54"/>
      <c r="BD31" s="54"/>
      <c r="BE31" s="47"/>
      <c r="BF31" s="47"/>
      <c r="BG31" s="47"/>
    </row>
    <row r="32" spans="1:59" s="52" customFormat="1" ht="16.5" customHeight="1">
      <c r="A32" s="152"/>
      <c r="B32" s="134"/>
      <c r="C32" s="151"/>
      <c r="D32" s="17" t="s">
        <v>22</v>
      </c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115"/>
      <c r="V32" s="57"/>
      <c r="W32" s="5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77"/>
      <c r="AJ32" s="77"/>
      <c r="AK32" s="130"/>
      <c r="AL32" s="126"/>
      <c r="AM32" s="126"/>
      <c r="AN32" s="126"/>
      <c r="AO32" s="126"/>
      <c r="AP32" s="233"/>
      <c r="AQ32" s="233"/>
      <c r="AR32" s="233"/>
      <c r="AS32" s="233"/>
      <c r="AT32" s="233"/>
      <c r="AU32" s="235"/>
      <c r="AV32" s="54"/>
      <c r="AW32" s="54"/>
      <c r="AX32" s="54"/>
      <c r="AY32" s="54"/>
      <c r="AZ32" s="54"/>
      <c r="BA32" s="54"/>
      <c r="BB32" s="54"/>
      <c r="BC32" s="54"/>
      <c r="BD32" s="54"/>
      <c r="BE32" s="47"/>
      <c r="BF32" s="47"/>
      <c r="BG32" s="47"/>
    </row>
    <row r="33" spans="1:59" s="52" customFormat="1" ht="16.5" customHeight="1">
      <c r="A33" s="152"/>
      <c r="B33" s="135" t="s">
        <v>156</v>
      </c>
      <c r="C33" s="132" t="s">
        <v>90</v>
      </c>
      <c r="D33" s="16" t="s">
        <v>21</v>
      </c>
      <c r="E33" s="45">
        <v>8</v>
      </c>
      <c r="F33" s="45">
        <v>10</v>
      </c>
      <c r="G33" s="45">
        <v>6</v>
      </c>
      <c r="H33" s="45">
        <v>10</v>
      </c>
      <c r="I33" s="45">
        <v>8</v>
      </c>
      <c r="J33" s="45"/>
      <c r="K33" s="45">
        <v>4</v>
      </c>
      <c r="L33" s="45">
        <v>8</v>
      </c>
      <c r="M33" s="45">
        <v>8</v>
      </c>
      <c r="N33" s="45">
        <v>10</v>
      </c>
      <c r="O33" s="45">
        <v>8</v>
      </c>
      <c r="P33" s="45">
        <v>10</v>
      </c>
      <c r="Q33" s="45">
        <v>8</v>
      </c>
      <c r="R33" s="45">
        <v>8</v>
      </c>
      <c r="S33" s="45">
        <v>2</v>
      </c>
      <c r="T33" s="45">
        <v>6</v>
      </c>
      <c r="U33" s="115"/>
      <c r="V33" s="57"/>
      <c r="W33" s="57"/>
      <c r="X33" s="87">
        <v>2</v>
      </c>
      <c r="Y33" s="87">
        <v>2</v>
      </c>
      <c r="Z33" s="87">
        <v>2</v>
      </c>
      <c r="AA33" s="87">
        <v>2</v>
      </c>
      <c r="AB33" s="87">
        <v>2</v>
      </c>
      <c r="AC33" s="87">
        <v>2</v>
      </c>
      <c r="AD33" s="87">
        <v>2</v>
      </c>
      <c r="AE33" s="87">
        <v>2</v>
      </c>
      <c r="AF33" s="87">
        <v>2</v>
      </c>
      <c r="AG33" s="87">
        <v>2</v>
      </c>
      <c r="AH33" s="87">
        <v>4</v>
      </c>
      <c r="AI33" s="77"/>
      <c r="AJ33" s="77"/>
      <c r="AK33" s="130"/>
      <c r="AL33" s="126"/>
      <c r="AM33" s="126"/>
      <c r="AN33" s="126"/>
      <c r="AO33" s="126"/>
      <c r="AP33" s="233"/>
      <c r="AQ33" s="233"/>
      <c r="AR33" s="233"/>
      <c r="AS33" s="233"/>
      <c r="AT33" s="233"/>
      <c r="AU33" s="235"/>
      <c r="AV33" s="54"/>
      <c r="AW33" s="54"/>
      <c r="AX33" s="54"/>
      <c r="AY33" s="54"/>
      <c r="AZ33" s="54"/>
      <c r="BA33" s="54"/>
      <c r="BB33" s="54"/>
      <c r="BC33" s="54"/>
      <c r="BD33" s="54"/>
      <c r="BE33" s="47"/>
      <c r="BF33" s="47"/>
      <c r="BG33" s="47"/>
    </row>
    <row r="34" spans="1:59" s="52" customFormat="1" ht="16.5" customHeight="1">
      <c r="A34" s="152"/>
      <c r="B34" s="134"/>
      <c r="C34" s="132"/>
      <c r="D34" s="17" t="s">
        <v>22</v>
      </c>
      <c r="E34" s="47">
        <v>4</v>
      </c>
      <c r="F34" s="47">
        <v>4</v>
      </c>
      <c r="G34" s="47">
        <v>3</v>
      </c>
      <c r="H34" s="47">
        <v>5</v>
      </c>
      <c r="I34" s="47">
        <v>3</v>
      </c>
      <c r="J34" s="47"/>
      <c r="K34" s="47">
        <v>1</v>
      </c>
      <c r="L34" s="48">
        <v>4</v>
      </c>
      <c r="M34" s="48">
        <v>3</v>
      </c>
      <c r="N34" s="48">
        <v>5</v>
      </c>
      <c r="O34" s="49">
        <v>4</v>
      </c>
      <c r="P34" s="48">
        <v>5</v>
      </c>
      <c r="Q34" s="48">
        <v>4</v>
      </c>
      <c r="R34" s="48">
        <v>3</v>
      </c>
      <c r="S34" s="48">
        <v>1</v>
      </c>
      <c r="T34" s="48">
        <v>3</v>
      </c>
      <c r="U34" s="115"/>
      <c r="V34" s="57"/>
      <c r="W34" s="57"/>
      <c r="X34" s="87">
        <v>1</v>
      </c>
      <c r="Y34" s="87">
        <v>1</v>
      </c>
      <c r="Z34" s="87">
        <v>1</v>
      </c>
      <c r="AA34" s="87">
        <v>1</v>
      </c>
      <c r="AB34" s="87">
        <v>1</v>
      </c>
      <c r="AC34" s="87">
        <v>1</v>
      </c>
      <c r="AD34" s="87">
        <v>1</v>
      </c>
      <c r="AE34" s="87">
        <v>1</v>
      </c>
      <c r="AF34" s="87">
        <v>1</v>
      </c>
      <c r="AG34" s="87">
        <v>1</v>
      </c>
      <c r="AH34" s="87">
        <v>2</v>
      </c>
      <c r="AI34" s="77"/>
      <c r="AJ34" s="77"/>
      <c r="AK34" s="130"/>
      <c r="AL34" s="126"/>
      <c r="AM34" s="126"/>
      <c r="AN34" s="126"/>
      <c r="AO34" s="126"/>
      <c r="AP34" s="233"/>
      <c r="AQ34" s="233"/>
      <c r="AR34" s="233"/>
      <c r="AS34" s="233"/>
      <c r="AT34" s="233"/>
      <c r="AU34" s="235"/>
      <c r="AV34" s="54"/>
      <c r="AW34" s="54"/>
      <c r="AX34" s="54"/>
      <c r="AY34" s="54"/>
      <c r="AZ34" s="54"/>
      <c r="BA34" s="54"/>
      <c r="BB34" s="54"/>
      <c r="BC34" s="54"/>
      <c r="BD34" s="54"/>
      <c r="BE34" s="47"/>
      <c r="BF34" s="47"/>
      <c r="BG34" s="47"/>
    </row>
    <row r="35" spans="1:59" s="52" customFormat="1" ht="16.5" customHeight="1">
      <c r="A35" s="152"/>
      <c r="B35" s="88" t="s">
        <v>103</v>
      </c>
      <c r="C35" s="76" t="s">
        <v>93</v>
      </c>
      <c r="D35" s="17"/>
      <c r="E35" s="87"/>
      <c r="F35" s="87"/>
      <c r="G35" s="58"/>
      <c r="H35" s="58"/>
      <c r="I35" s="87"/>
      <c r="J35" s="77">
        <v>18</v>
      </c>
      <c r="K35" s="77">
        <v>18</v>
      </c>
      <c r="L35" s="87"/>
      <c r="M35" s="87"/>
      <c r="N35" s="87"/>
      <c r="O35" s="58"/>
      <c r="P35" s="58"/>
      <c r="Q35" s="87"/>
      <c r="R35" s="87"/>
      <c r="S35" s="87"/>
      <c r="T35" s="87"/>
      <c r="U35" s="115"/>
      <c r="V35" s="57"/>
      <c r="W35" s="57"/>
      <c r="X35" s="87"/>
      <c r="Y35" s="87"/>
      <c r="Z35" s="87"/>
      <c r="AA35" s="87"/>
      <c r="AB35" s="87"/>
      <c r="AC35" s="87"/>
      <c r="AD35" s="87"/>
      <c r="AE35" s="58"/>
      <c r="AF35" s="58"/>
      <c r="AG35" s="87"/>
      <c r="AH35" s="87"/>
      <c r="AI35" s="77"/>
      <c r="AJ35" s="77"/>
      <c r="AK35" s="130"/>
      <c r="AL35" s="126"/>
      <c r="AM35" s="126"/>
      <c r="AN35" s="126"/>
      <c r="AO35" s="126"/>
      <c r="AP35" s="233"/>
      <c r="AQ35" s="233"/>
      <c r="AR35" s="233"/>
      <c r="AS35" s="233"/>
      <c r="AT35" s="233"/>
      <c r="AU35" s="235"/>
      <c r="AV35" s="54"/>
      <c r="AW35" s="54"/>
      <c r="AX35" s="54"/>
      <c r="AY35" s="54"/>
      <c r="AZ35" s="54"/>
      <c r="BA35" s="54"/>
      <c r="BB35" s="54"/>
      <c r="BC35" s="54"/>
      <c r="BD35" s="54"/>
      <c r="BE35" s="47"/>
      <c r="BF35" s="47"/>
      <c r="BG35" s="47"/>
    </row>
    <row r="36" spans="1:59" s="52" customFormat="1" ht="16.5" customHeight="1">
      <c r="A36" s="152"/>
      <c r="B36" s="89" t="s">
        <v>104</v>
      </c>
      <c r="C36" s="76" t="s">
        <v>94</v>
      </c>
      <c r="D36" s="1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115"/>
      <c r="V36" s="57"/>
      <c r="W36" s="5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77">
        <v>36</v>
      </c>
      <c r="AJ36" s="77"/>
      <c r="AK36" s="130"/>
      <c r="AL36" s="126"/>
      <c r="AM36" s="126"/>
      <c r="AN36" s="126"/>
      <c r="AO36" s="126"/>
      <c r="AP36" s="233"/>
      <c r="AQ36" s="233"/>
      <c r="AR36" s="233"/>
      <c r="AS36" s="233"/>
      <c r="AT36" s="233">
        <v>36</v>
      </c>
      <c r="AU36" s="235"/>
      <c r="AV36" s="54"/>
      <c r="AW36" s="54"/>
      <c r="AX36" s="54"/>
      <c r="AY36" s="54"/>
      <c r="AZ36" s="54"/>
      <c r="BA36" s="54"/>
      <c r="BB36" s="54"/>
      <c r="BC36" s="54"/>
      <c r="BD36" s="54"/>
      <c r="BE36" s="47"/>
      <c r="BF36" s="47"/>
      <c r="BG36" s="47"/>
    </row>
    <row r="37" spans="1:59" s="61" customFormat="1" ht="23.25" customHeight="1">
      <c r="A37" s="152"/>
      <c r="B37" s="156" t="s">
        <v>157</v>
      </c>
      <c r="C37" s="136" t="s">
        <v>158</v>
      </c>
      <c r="D37" s="20" t="s">
        <v>21</v>
      </c>
      <c r="E37" s="59">
        <f>SUM(E44+E43+E41+E39)</f>
        <v>8</v>
      </c>
      <c r="F37" s="59">
        <f aca="true" t="shared" si="16" ref="F37:T37">SUM(F44+F43+F41+F39)</f>
        <v>10</v>
      </c>
      <c r="G37" s="59">
        <f t="shared" si="16"/>
        <v>8</v>
      </c>
      <c r="H37" s="59">
        <f t="shared" si="16"/>
        <v>8</v>
      </c>
      <c r="I37" s="59">
        <f t="shared" si="16"/>
        <v>8</v>
      </c>
      <c r="J37" s="59">
        <f t="shared" si="16"/>
        <v>0</v>
      </c>
      <c r="K37" s="59">
        <f t="shared" si="16"/>
        <v>0</v>
      </c>
      <c r="L37" s="59">
        <f t="shared" si="16"/>
        <v>8</v>
      </c>
      <c r="M37" s="59">
        <f t="shared" si="16"/>
        <v>10</v>
      </c>
      <c r="N37" s="59">
        <f t="shared" si="16"/>
        <v>6</v>
      </c>
      <c r="O37" s="59">
        <f t="shared" si="16"/>
        <v>10</v>
      </c>
      <c r="P37" s="59">
        <f t="shared" si="16"/>
        <v>8</v>
      </c>
      <c r="Q37" s="59">
        <f t="shared" si="16"/>
        <v>8</v>
      </c>
      <c r="R37" s="59">
        <f t="shared" si="16"/>
        <v>10</v>
      </c>
      <c r="S37" s="59">
        <f t="shared" si="16"/>
        <v>20</v>
      </c>
      <c r="T37" s="59">
        <f t="shared" si="16"/>
        <v>20</v>
      </c>
      <c r="U37" s="115"/>
      <c r="V37" s="57"/>
      <c r="W37" s="57"/>
      <c r="X37" s="93">
        <f>SUM(X44+X43+X41+X39)</f>
        <v>22</v>
      </c>
      <c r="Y37" s="93">
        <f aca="true" t="shared" si="17" ref="Y37:AT37">SUM(Y44+Y43+Y41+Y39)</f>
        <v>24</v>
      </c>
      <c r="Z37" s="93">
        <f t="shared" si="17"/>
        <v>22</v>
      </c>
      <c r="AA37" s="93">
        <f t="shared" si="17"/>
        <v>18</v>
      </c>
      <c r="AB37" s="93">
        <f t="shared" si="17"/>
        <v>20</v>
      </c>
      <c r="AC37" s="93">
        <f t="shared" si="17"/>
        <v>18</v>
      </c>
      <c r="AD37" s="93">
        <f t="shared" si="17"/>
        <v>20</v>
      </c>
      <c r="AE37" s="93">
        <f t="shared" si="17"/>
        <v>18</v>
      </c>
      <c r="AF37" s="93">
        <f t="shared" si="17"/>
        <v>24</v>
      </c>
      <c r="AG37" s="93">
        <f t="shared" si="17"/>
        <v>20</v>
      </c>
      <c r="AH37" s="93">
        <f t="shared" si="17"/>
        <v>22</v>
      </c>
      <c r="AI37" s="93">
        <f t="shared" si="17"/>
        <v>0</v>
      </c>
      <c r="AJ37" s="93">
        <f t="shared" si="17"/>
        <v>36</v>
      </c>
      <c r="AK37" s="93">
        <f t="shared" si="17"/>
        <v>0</v>
      </c>
      <c r="AL37" s="93">
        <f t="shared" si="17"/>
        <v>0</v>
      </c>
      <c r="AM37" s="93">
        <f t="shared" si="17"/>
        <v>0</v>
      </c>
      <c r="AN37" s="93">
        <f t="shared" si="17"/>
        <v>0</v>
      </c>
      <c r="AO37" s="93">
        <f t="shared" si="17"/>
        <v>0</v>
      </c>
      <c r="AP37" s="233">
        <f t="shared" si="17"/>
        <v>0</v>
      </c>
      <c r="AQ37" s="233">
        <f t="shared" si="17"/>
        <v>0</v>
      </c>
      <c r="AR37" s="233">
        <f t="shared" si="17"/>
        <v>0</v>
      </c>
      <c r="AS37" s="233">
        <f t="shared" si="17"/>
        <v>0</v>
      </c>
      <c r="AT37" s="233">
        <f t="shared" si="17"/>
        <v>0</v>
      </c>
      <c r="AU37" s="233">
        <f>SUM(AU44+AU43+AU41+AU39)</f>
        <v>0</v>
      </c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</row>
    <row r="38" spans="1:59" s="61" customFormat="1" ht="26.25" customHeight="1">
      <c r="A38" s="152"/>
      <c r="B38" s="157"/>
      <c r="C38" s="155"/>
      <c r="D38" s="21" t="s">
        <v>22</v>
      </c>
      <c r="E38" s="62">
        <f>SUM(E42+E40)</f>
        <v>4</v>
      </c>
      <c r="F38" s="62">
        <f aca="true" t="shared" si="18" ref="F38:T38">SUM(F42+F40)</f>
        <v>5</v>
      </c>
      <c r="G38" s="62">
        <f t="shared" si="18"/>
        <v>4</v>
      </c>
      <c r="H38" s="62">
        <f t="shared" si="18"/>
        <v>3</v>
      </c>
      <c r="I38" s="62">
        <f t="shared" si="18"/>
        <v>4</v>
      </c>
      <c r="J38" s="62">
        <f t="shared" si="18"/>
        <v>0</v>
      </c>
      <c r="K38" s="62">
        <f t="shared" si="18"/>
        <v>0</v>
      </c>
      <c r="L38" s="62">
        <f t="shared" si="18"/>
        <v>3</v>
      </c>
      <c r="M38" s="62">
        <f t="shared" si="18"/>
        <v>5</v>
      </c>
      <c r="N38" s="62">
        <f t="shared" si="18"/>
        <v>3</v>
      </c>
      <c r="O38" s="62">
        <f t="shared" si="18"/>
        <v>4</v>
      </c>
      <c r="P38" s="62">
        <f t="shared" si="18"/>
        <v>3</v>
      </c>
      <c r="Q38" s="62">
        <f t="shared" si="18"/>
        <v>3</v>
      </c>
      <c r="R38" s="62">
        <f t="shared" si="18"/>
        <v>5</v>
      </c>
      <c r="S38" s="62">
        <f t="shared" si="18"/>
        <v>1</v>
      </c>
      <c r="T38" s="62">
        <f t="shared" si="18"/>
        <v>1</v>
      </c>
      <c r="U38" s="116"/>
      <c r="V38" s="105"/>
      <c r="W38" s="105"/>
      <c r="X38" s="94">
        <f>SUM(X42+X40)</f>
        <v>11</v>
      </c>
      <c r="Y38" s="94">
        <f aca="true" t="shared" si="19" ref="Y38:AU38">SUM(Y42+Y40)</f>
        <v>12</v>
      </c>
      <c r="Z38" s="94">
        <f t="shared" si="19"/>
        <v>11</v>
      </c>
      <c r="AA38" s="94">
        <f t="shared" si="19"/>
        <v>9</v>
      </c>
      <c r="AB38" s="94">
        <f t="shared" si="19"/>
        <v>10</v>
      </c>
      <c r="AC38" s="94">
        <f t="shared" si="19"/>
        <v>9</v>
      </c>
      <c r="AD38" s="94">
        <f t="shared" si="19"/>
        <v>10</v>
      </c>
      <c r="AE38" s="94">
        <f t="shared" si="19"/>
        <v>9</v>
      </c>
      <c r="AF38" s="94">
        <f t="shared" si="19"/>
        <v>12</v>
      </c>
      <c r="AG38" s="94">
        <f t="shared" si="19"/>
        <v>10</v>
      </c>
      <c r="AH38" s="94">
        <f t="shared" si="19"/>
        <v>11</v>
      </c>
      <c r="AI38" s="94">
        <f t="shared" si="19"/>
        <v>0</v>
      </c>
      <c r="AJ38" s="94">
        <f t="shared" si="19"/>
        <v>0</v>
      </c>
      <c r="AK38" s="94">
        <f t="shared" si="19"/>
        <v>0</v>
      </c>
      <c r="AL38" s="94">
        <f t="shared" si="19"/>
        <v>0</v>
      </c>
      <c r="AM38" s="94">
        <f t="shared" si="19"/>
        <v>0</v>
      </c>
      <c r="AN38" s="94">
        <f t="shared" si="19"/>
        <v>0</v>
      </c>
      <c r="AO38" s="94">
        <f t="shared" si="19"/>
        <v>0</v>
      </c>
      <c r="AP38" s="236">
        <f t="shared" si="19"/>
        <v>0</v>
      </c>
      <c r="AQ38" s="236">
        <f t="shared" si="19"/>
        <v>0</v>
      </c>
      <c r="AR38" s="236">
        <f t="shared" si="19"/>
        <v>0</v>
      </c>
      <c r="AS38" s="236">
        <f t="shared" si="19"/>
        <v>0</v>
      </c>
      <c r="AT38" s="236">
        <f t="shared" si="19"/>
        <v>0</v>
      </c>
      <c r="AU38" s="236">
        <f t="shared" si="19"/>
        <v>0</v>
      </c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</row>
    <row r="39" spans="1:59" s="67" customFormat="1" ht="17.25" customHeight="1">
      <c r="A39" s="152"/>
      <c r="B39" s="177" t="s">
        <v>159</v>
      </c>
      <c r="C39" s="154" t="s">
        <v>160</v>
      </c>
      <c r="D39" s="16" t="s">
        <v>21</v>
      </c>
      <c r="E39" s="47">
        <v>2</v>
      </c>
      <c r="F39" s="47">
        <v>4</v>
      </c>
      <c r="G39" s="47">
        <v>2</v>
      </c>
      <c r="H39" s="47">
        <v>2</v>
      </c>
      <c r="I39" s="47">
        <v>4</v>
      </c>
      <c r="J39" s="47"/>
      <c r="K39" s="47"/>
      <c r="L39" s="47">
        <v>2</v>
      </c>
      <c r="M39" s="47">
        <v>4</v>
      </c>
      <c r="N39" s="47">
        <v>2</v>
      </c>
      <c r="O39" s="47">
        <v>4</v>
      </c>
      <c r="P39" s="47">
        <v>2</v>
      </c>
      <c r="Q39" s="47">
        <v>4</v>
      </c>
      <c r="R39" s="47">
        <v>4</v>
      </c>
      <c r="S39" s="47">
        <v>2</v>
      </c>
      <c r="T39" s="47">
        <v>2</v>
      </c>
      <c r="U39" s="115"/>
      <c r="V39" s="106"/>
      <c r="W39" s="107"/>
      <c r="X39" s="58"/>
      <c r="Y39" s="65"/>
      <c r="Z39" s="65"/>
      <c r="AA39" s="66"/>
      <c r="AB39" s="66"/>
      <c r="AC39" s="66"/>
      <c r="AD39" s="66"/>
      <c r="AE39" s="66"/>
      <c r="AF39" s="66"/>
      <c r="AG39" s="66"/>
      <c r="AH39" s="66"/>
      <c r="AI39" s="77"/>
      <c r="AJ39" s="77"/>
      <c r="AK39" s="130"/>
      <c r="AL39" s="126"/>
      <c r="AM39" s="126"/>
      <c r="AN39" s="126"/>
      <c r="AO39" s="126"/>
      <c r="AP39" s="233"/>
      <c r="AQ39" s="233"/>
      <c r="AR39" s="233"/>
      <c r="AS39" s="233"/>
      <c r="AT39" s="237"/>
      <c r="AU39" s="235"/>
      <c r="AV39" s="54"/>
      <c r="AW39" s="54"/>
      <c r="AX39" s="54"/>
      <c r="AY39" s="54"/>
      <c r="AZ39" s="54"/>
      <c r="BA39" s="54"/>
      <c r="BB39" s="54"/>
      <c r="BC39" s="54"/>
      <c r="BD39" s="54"/>
      <c r="BE39" s="33"/>
      <c r="BF39" s="55"/>
      <c r="BG39" s="55"/>
    </row>
    <row r="40" spans="1:59" s="67" customFormat="1" ht="17.25" customHeight="1">
      <c r="A40" s="152"/>
      <c r="B40" s="178"/>
      <c r="C40" s="132"/>
      <c r="D40" s="17" t="s">
        <v>22</v>
      </c>
      <c r="E40" s="47">
        <v>1</v>
      </c>
      <c r="F40" s="47">
        <v>2</v>
      </c>
      <c r="G40" s="47">
        <v>1</v>
      </c>
      <c r="H40" s="47">
        <v>1</v>
      </c>
      <c r="I40" s="47">
        <v>2</v>
      </c>
      <c r="J40" s="47"/>
      <c r="K40" s="47"/>
      <c r="L40" s="47">
        <v>1</v>
      </c>
      <c r="M40" s="47">
        <v>2</v>
      </c>
      <c r="N40" s="47">
        <v>1</v>
      </c>
      <c r="O40" s="47">
        <v>1</v>
      </c>
      <c r="P40" s="47">
        <v>1</v>
      </c>
      <c r="Q40" s="47">
        <v>1</v>
      </c>
      <c r="R40" s="47">
        <v>2</v>
      </c>
      <c r="S40" s="47">
        <v>1</v>
      </c>
      <c r="T40" s="47">
        <v>1</v>
      </c>
      <c r="U40" s="115"/>
      <c r="V40" s="106"/>
      <c r="W40" s="107"/>
      <c r="X40" s="58"/>
      <c r="Y40" s="65"/>
      <c r="Z40" s="65"/>
      <c r="AA40" s="66"/>
      <c r="AB40" s="66"/>
      <c r="AC40" s="66"/>
      <c r="AD40" s="66"/>
      <c r="AE40" s="66"/>
      <c r="AF40" s="66"/>
      <c r="AG40" s="66"/>
      <c r="AH40" s="66"/>
      <c r="AI40" s="77"/>
      <c r="AJ40" s="77"/>
      <c r="AK40" s="130"/>
      <c r="AL40" s="126"/>
      <c r="AM40" s="126"/>
      <c r="AN40" s="126"/>
      <c r="AO40" s="126"/>
      <c r="AP40" s="233"/>
      <c r="AQ40" s="233"/>
      <c r="AR40" s="233"/>
      <c r="AS40" s="233"/>
      <c r="AT40" s="237"/>
      <c r="AU40" s="235"/>
      <c r="AV40" s="54"/>
      <c r="AW40" s="54"/>
      <c r="AX40" s="54"/>
      <c r="AY40" s="54"/>
      <c r="AZ40" s="54"/>
      <c r="BA40" s="54"/>
      <c r="BB40" s="54"/>
      <c r="BC40" s="54"/>
      <c r="BD40" s="54"/>
      <c r="BE40" s="33"/>
      <c r="BF40" s="55"/>
      <c r="BG40" s="55"/>
    </row>
    <row r="41" spans="1:59" ht="17.25" customHeight="1">
      <c r="A41" s="152"/>
      <c r="B41" s="179" t="s">
        <v>89</v>
      </c>
      <c r="C41" s="154" t="s">
        <v>161</v>
      </c>
      <c r="D41" s="16" t="s">
        <v>21</v>
      </c>
      <c r="E41" s="45">
        <v>6</v>
      </c>
      <c r="F41" s="45">
        <v>6</v>
      </c>
      <c r="G41" s="45">
        <v>6</v>
      </c>
      <c r="H41" s="45">
        <v>6</v>
      </c>
      <c r="I41" s="45">
        <v>4</v>
      </c>
      <c r="J41" s="45"/>
      <c r="K41" s="45"/>
      <c r="L41" s="45">
        <v>6</v>
      </c>
      <c r="M41" s="45">
        <v>6</v>
      </c>
      <c r="N41" s="45">
        <v>4</v>
      </c>
      <c r="O41" s="45">
        <v>6</v>
      </c>
      <c r="P41" s="45">
        <v>6</v>
      </c>
      <c r="Q41" s="45">
        <v>4</v>
      </c>
      <c r="R41" s="45">
        <v>6</v>
      </c>
      <c r="S41" s="45"/>
      <c r="T41" s="45"/>
      <c r="U41" s="117"/>
      <c r="V41" s="108"/>
      <c r="W41" s="109"/>
      <c r="X41" s="68">
        <v>22</v>
      </c>
      <c r="Y41" s="69">
        <v>24</v>
      </c>
      <c r="Z41" s="69">
        <v>22</v>
      </c>
      <c r="AA41" s="70">
        <v>18</v>
      </c>
      <c r="AB41" s="70">
        <v>20</v>
      </c>
      <c r="AC41" s="70">
        <v>18</v>
      </c>
      <c r="AD41" s="70">
        <v>20</v>
      </c>
      <c r="AE41" s="70">
        <v>18</v>
      </c>
      <c r="AF41" s="70">
        <v>24</v>
      </c>
      <c r="AG41" s="70">
        <v>20</v>
      </c>
      <c r="AH41" s="70">
        <v>22</v>
      </c>
      <c r="AI41" s="91"/>
      <c r="AJ41" s="91"/>
      <c r="AK41" s="131"/>
      <c r="AL41" s="127"/>
      <c r="AM41" s="127"/>
      <c r="AN41" s="127"/>
      <c r="AO41" s="127"/>
      <c r="AP41" s="238"/>
      <c r="AQ41" s="238"/>
      <c r="AR41" s="238"/>
      <c r="AS41" s="238"/>
      <c r="AT41" s="239"/>
      <c r="AU41" s="240"/>
      <c r="AV41" s="71"/>
      <c r="AW41" s="71"/>
      <c r="AX41" s="71"/>
      <c r="AY41" s="71"/>
      <c r="AZ41" s="71"/>
      <c r="BA41" s="71"/>
      <c r="BB41" s="71"/>
      <c r="BC41" s="71"/>
      <c r="BD41" s="71"/>
      <c r="BE41" s="72"/>
      <c r="BF41" s="73"/>
      <c r="BG41" s="73"/>
    </row>
    <row r="42" spans="1:59" ht="17.25" customHeight="1">
      <c r="A42" s="152"/>
      <c r="B42" s="179"/>
      <c r="C42" s="154"/>
      <c r="D42" s="17" t="s">
        <v>22</v>
      </c>
      <c r="E42" s="47">
        <v>3</v>
      </c>
      <c r="F42" s="47">
        <v>3</v>
      </c>
      <c r="G42" s="47">
        <v>3</v>
      </c>
      <c r="H42" s="47">
        <v>2</v>
      </c>
      <c r="I42" s="47">
        <v>2</v>
      </c>
      <c r="J42" s="47"/>
      <c r="K42" s="47"/>
      <c r="L42" s="48">
        <v>2</v>
      </c>
      <c r="M42" s="48">
        <v>3</v>
      </c>
      <c r="N42" s="48">
        <v>2</v>
      </c>
      <c r="O42" s="49">
        <v>3</v>
      </c>
      <c r="P42" s="48">
        <v>2</v>
      </c>
      <c r="Q42" s="48">
        <v>2</v>
      </c>
      <c r="R42" s="48">
        <v>3</v>
      </c>
      <c r="S42" s="48"/>
      <c r="T42" s="48"/>
      <c r="U42" s="115"/>
      <c r="V42" s="106"/>
      <c r="W42" s="107"/>
      <c r="X42" s="45">
        <v>11</v>
      </c>
      <c r="Y42" s="65">
        <v>12</v>
      </c>
      <c r="Z42" s="65">
        <v>11</v>
      </c>
      <c r="AA42" s="66">
        <v>9</v>
      </c>
      <c r="AB42" s="66">
        <v>10</v>
      </c>
      <c r="AC42" s="66">
        <v>9</v>
      </c>
      <c r="AD42" s="66">
        <v>10</v>
      </c>
      <c r="AE42" s="66">
        <v>9</v>
      </c>
      <c r="AF42" s="66">
        <v>12</v>
      </c>
      <c r="AG42" s="66">
        <v>10</v>
      </c>
      <c r="AH42" s="66">
        <v>11</v>
      </c>
      <c r="AI42" s="77"/>
      <c r="AJ42" s="77"/>
      <c r="AK42" s="130"/>
      <c r="AL42" s="126"/>
      <c r="AM42" s="126"/>
      <c r="AN42" s="126"/>
      <c r="AO42" s="126"/>
      <c r="AP42" s="233"/>
      <c r="AQ42" s="233"/>
      <c r="AR42" s="233"/>
      <c r="AS42" s="233"/>
      <c r="AT42" s="237"/>
      <c r="AU42" s="235"/>
      <c r="AV42" s="54"/>
      <c r="AW42" s="54"/>
      <c r="AX42" s="54"/>
      <c r="AY42" s="54"/>
      <c r="AZ42" s="54"/>
      <c r="BA42" s="54"/>
      <c r="BB42" s="54"/>
      <c r="BC42" s="54"/>
      <c r="BD42" s="54"/>
      <c r="BE42" s="33"/>
      <c r="BF42" s="55"/>
      <c r="BG42" s="55"/>
    </row>
    <row r="43" spans="1:59" ht="17.25" customHeight="1">
      <c r="A43" s="152"/>
      <c r="B43" s="74" t="s">
        <v>91</v>
      </c>
      <c r="C43" s="76" t="s">
        <v>93</v>
      </c>
      <c r="D43" s="16"/>
      <c r="E43" s="64"/>
      <c r="F43" s="58"/>
      <c r="G43" s="58"/>
      <c r="H43" s="58"/>
      <c r="I43" s="58"/>
      <c r="J43" s="58"/>
      <c r="K43" s="58"/>
      <c r="L43" s="58"/>
      <c r="M43" s="58"/>
      <c r="N43" s="58"/>
      <c r="O43" s="75"/>
      <c r="P43" s="58"/>
      <c r="Q43" s="58"/>
      <c r="R43" s="58"/>
      <c r="S43" s="77">
        <v>18</v>
      </c>
      <c r="T43" s="77">
        <v>18</v>
      </c>
      <c r="U43" s="115"/>
      <c r="V43" s="106"/>
      <c r="W43" s="107"/>
      <c r="X43" s="45"/>
      <c r="Y43" s="65"/>
      <c r="Z43" s="65"/>
      <c r="AA43" s="66"/>
      <c r="AB43" s="66"/>
      <c r="AC43" s="66"/>
      <c r="AD43" s="66"/>
      <c r="AE43" s="66"/>
      <c r="AF43" s="66"/>
      <c r="AG43" s="66"/>
      <c r="AH43" s="66"/>
      <c r="AI43" s="77"/>
      <c r="AJ43" s="77"/>
      <c r="AK43" s="130"/>
      <c r="AL43" s="126"/>
      <c r="AM43" s="126"/>
      <c r="AN43" s="126"/>
      <c r="AO43" s="126"/>
      <c r="AP43" s="233"/>
      <c r="AQ43" s="233"/>
      <c r="AR43" s="233"/>
      <c r="AS43" s="233"/>
      <c r="AT43" s="237"/>
      <c r="AU43" s="235"/>
      <c r="AV43" s="54"/>
      <c r="AW43" s="54"/>
      <c r="AX43" s="54"/>
      <c r="AY43" s="54"/>
      <c r="AZ43" s="54"/>
      <c r="BA43" s="54"/>
      <c r="BB43" s="54"/>
      <c r="BC43" s="54"/>
      <c r="BD43" s="54"/>
      <c r="BE43" s="33"/>
      <c r="BF43" s="55"/>
      <c r="BG43" s="55"/>
    </row>
    <row r="44" spans="1:59" ht="17.25" customHeight="1">
      <c r="A44" s="152"/>
      <c r="B44" s="119" t="s">
        <v>92</v>
      </c>
      <c r="C44" s="76" t="s">
        <v>94</v>
      </c>
      <c r="D44" s="16"/>
      <c r="E44" s="64"/>
      <c r="F44" s="58"/>
      <c r="G44" s="58"/>
      <c r="H44" s="58"/>
      <c r="I44" s="58"/>
      <c r="J44" s="58"/>
      <c r="K44" s="58"/>
      <c r="L44" s="58"/>
      <c r="M44" s="58"/>
      <c r="N44" s="58"/>
      <c r="O44" s="75"/>
      <c r="P44" s="58"/>
      <c r="Q44" s="58"/>
      <c r="R44" s="58"/>
      <c r="S44" s="58"/>
      <c r="T44" s="58"/>
      <c r="U44" s="115"/>
      <c r="V44" s="106"/>
      <c r="W44" s="107"/>
      <c r="X44" s="45"/>
      <c r="Y44" s="65"/>
      <c r="Z44" s="65"/>
      <c r="AA44" s="66"/>
      <c r="AB44" s="66"/>
      <c r="AC44" s="66"/>
      <c r="AD44" s="66"/>
      <c r="AE44" s="66"/>
      <c r="AF44" s="66"/>
      <c r="AG44" s="66"/>
      <c r="AH44" s="66"/>
      <c r="AI44" s="77"/>
      <c r="AJ44" s="77">
        <v>36</v>
      </c>
      <c r="AK44" s="130"/>
      <c r="AL44" s="126"/>
      <c r="AM44" s="126"/>
      <c r="AN44" s="126"/>
      <c r="AO44" s="126"/>
      <c r="AP44" s="233"/>
      <c r="AQ44" s="233"/>
      <c r="AR44" s="233"/>
      <c r="AS44" s="233"/>
      <c r="AT44" s="237"/>
      <c r="AU44" s="235"/>
      <c r="AV44" s="54"/>
      <c r="AW44" s="54"/>
      <c r="AX44" s="54"/>
      <c r="AY44" s="54"/>
      <c r="AZ44" s="54"/>
      <c r="BA44" s="54"/>
      <c r="BB44" s="54"/>
      <c r="BC44" s="54"/>
      <c r="BD44" s="54"/>
      <c r="BE44" s="33"/>
      <c r="BF44" s="55"/>
      <c r="BG44" s="55"/>
    </row>
    <row r="45" spans="1:59" ht="15" customHeight="1">
      <c r="A45" s="152"/>
      <c r="B45" s="142" t="s">
        <v>70</v>
      </c>
      <c r="C45" s="143"/>
      <c r="D45" s="144"/>
      <c r="E45" s="41">
        <f>SUM(E7+E15+E27)</f>
        <v>36</v>
      </c>
      <c r="F45" s="41">
        <f aca="true" t="shared" si="20" ref="F45:T45">SUM(F7+F15+F27)</f>
        <v>36</v>
      </c>
      <c r="G45" s="41">
        <f t="shared" si="20"/>
        <v>36</v>
      </c>
      <c r="H45" s="41">
        <f t="shared" si="20"/>
        <v>36</v>
      </c>
      <c r="I45" s="41">
        <f t="shared" si="20"/>
        <v>36</v>
      </c>
      <c r="J45" s="41">
        <f t="shared" si="20"/>
        <v>36</v>
      </c>
      <c r="K45" s="41">
        <f t="shared" si="20"/>
        <v>36</v>
      </c>
      <c r="L45" s="41">
        <f t="shared" si="20"/>
        <v>36</v>
      </c>
      <c r="M45" s="41">
        <f t="shared" si="20"/>
        <v>36</v>
      </c>
      <c r="N45" s="41">
        <f t="shared" si="20"/>
        <v>36</v>
      </c>
      <c r="O45" s="41">
        <f t="shared" si="20"/>
        <v>36</v>
      </c>
      <c r="P45" s="41">
        <f t="shared" si="20"/>
        <v>36</v>
      </c>
      <c r="Q45" s="41">
        <f t="shared" si="20"/>
        <v>36</v>
      </c>
      <c r="R45" s="41">
        <f t="shared" si="20"/>
        <v>36</v>
      </c>
      <c r="S45" s="41">
        <f t="shared" si="20"/>
        <v>36</v>
      </c>
      <c r="T45" s="41">
        <f t="shared" si="20"/>
        <v>36</v>
      </c>
      <c r="U45" s="111"/>
      <c r="V45" s="38"/>
      <c r="W45" s="38"/>
      <c r="X45" s="41">
        <f>SUM(X7+X15+X27)</f>
        <v>36</v>
      </c>
      <c r="Y45" s="41">
        <f aca="true" t="shared" si="21" ref="Y45:AT45">SUM(Y7+Y15+Y27)</f>
        <v>36</v>
      </c>
      <c r="Z45" s="41">
        <f t="shared" si="21"/>
        <v>36</v>
      </c>
      <c r="AA45" s="41">
        <f t="shared" si="21"/>
        <v>36</v>
      </c>
      <c r="AB45" s="41">
        <f t="shared" si="21"/>
        <v>36</v>
      </c>
      <c r="AC45" s="41">
        <f t="shared" si="21"/>
        <v>36</v>
      </c>
      <c r="AD45" s="41">
        <f t="shared" si="21"/>
        <v>36</v>
      </c>
      <c r="AE45" s="41">
        <f t="shared" si="21"/>
        <v>36</v>
      </c>
      <c r="AF45" s="41">
        <f t="shared" si="21"/>
        <v>36</v>
      </c>
      <c r="AG45" s="41">
        <f t="shared" si="21"/>
        <v>36</v>
      </c>
      <c r="AH45" s="41">
        <f t="shared" si="21"/>
        <v>36</v>
      </c>
      <c r="AI45" s="41">
        <f t="shared" si="21"/>
        <v>36</v>
      </c>
      <c r="AJ45" s="41">
        <f t="shared" si="21"/>
        <v>36</v>
      </c>
      <c r="AK45" s="41">
        <f t="shared" si="21"/>
        <v>0</v>
      </c>
      <c r="AL45" s="41">
        <f t="shared" si="21"/>
        <v>0</v>
      </c>
      <c r="AM45" s="41">
        <f t="shared" si="21"/>
        <v>0</v>
      </c>
      <c r="AN45" s="41">
        <f t="shared" si="21"/>
        <v>0</v>
      </c>
      <c r="AO45" s="41">
        <f t="shared" si="21"/>
        <v>0</v>
      </c>
      <c r="AP45" s="231">
        <f t="shared" si="21"/>
        <v>0</v>
      </c>
      <c r="AQ45" s="231">
        <f t="shared" si="21"/>
        <v>0</v>
      </c>
      <c r="AR45" s="231">
        <f t="shared" si="21"/>
        <v>0</v>
      </c>
      <c r="AS45" s="231">
        <f t="shared" si="21"/>
        <v>0</v>
      </c>
      <c r="AT45" s="231">
        <f t="shared" si="21"/>
        <v>36</v>
      </c>
      <c r="AU45" s="231"/>
      <c r="AV45" s="54"/>
      <c r="AW45" s="54"/>
      <c r="AX45" s="54"/>
      <c r="AY45" s="54"/>
      <c r="AZ45" s="54"/>
      <c r="BA45" s="54"/>
      <c r="BB45" s="54"/>
      <c r="BC45" s="54"/>
      <c r="BD45" s="54"/>
      <c r="BE45" s="33"/>
      <c r="BF45" s="55"/>
      <c r="BG45" s="55"/>
    </row>
    <row r="46" spans="1:59" ht="13.5" customHeight="1">
      <c r="A46" s="152"/>
      <c r="B46" s="139" t="s">
        <v>71</v>
      </c>
      <c r="C46" s="140"/>
      <c r="D46" s="141"/>
      <c r="E46" s="56">
        <f>SUM(E8+E16+E28)</f>
        <v>18</v>
      </c>
      <c r="F46" s="56">
        <f aca="true" t="shared" si="22" ref="F46:T46">SUM(F8+F16+F28)</f>
        <v>18</v>
      </c>
      <c r="G46" s="56">
        <f t="shared" si="22"/>
        <v>18</v>
      </c>
      <c r="H46" s="56">
        <f t="shared" si="22"/>
        <v>18</v>
      </c>
      <c r="I46" s="56">
        <f t="shared" si="22"/>
        <v>18</v>
      </c>
      <c r="J46" s="56">
        <f t="shared" si="22"/>
        <v>9</v>
      </c>
      <c r="K46" s="56">
        <f t="shared" si="22"/>
        <v>9</v>
      </c>
      <c r="L46" s="56">
        <f t="shared" si="22"/>
        <v>18</v>
      </c>
      <c r="M46" s="56">
        <f t="shared" si="22"/>
        <v>18</v>
      </c>
      <c r="N46" s="56">
        <f t="shared" si="22"/>
        <v>18</v>
      </c>
      <c r="O46" s="56">
        <f t="shared" si="22"/>
        <v>18</v>
      </c>
      <c r="P46" s="56">
        <f t="shared" si="22"/>
        <v>18</v>
      </c>
      <c r="Q46" s="56">
        <f t="shared" si="22"/>
        <v>18</v>
      </c>
      <c r="R46" s="56">
        <f t="shared" si="22"/>
        <v>18</v>
      </c>
      <c r="S46" s="56">
        <f t="shared" si="22"/>
        <v>10</v>
      </c>
      <c r="T46" s="56">
        <f t="shared" si="22"/>
        <v>9</v>
      </c>
      <c r="U46" s="114"/>
      <c r="V46" s="57"/>
      <c r="W46" s="57"/>
      <c r="X46" s="56">
        <f>SUM(X8+X16+X28)</f>
        <v>18</v>
      </c>
      <c r="Y46" s="56">
        <f aca="true" t="shared" si="23" ref="Y46:AT46">SUM(Y8+Y16+Y28)</f>
        <v>18</v>
      </c>
      <c r="Z46" s="56">
        <f t="shared" si="23"/>
        <v>18</v>
      </c>
      <c r="AA46" s="56">
        <f t="shared" si="23"/>
        <v>18</v>
      </c>
      <c r="AB46" s="56">
        <f t="shared" si="23"/>
        <v>18</v>
      </c>
      <c r="AC46" s="56">
        <f t="shared" si="23"/>
        <v>18</v>
      </c>
      <c r="AD46" s="56">
        <f t="shared" si="23"/>
        <v>18</v>
      </c>
      <c r="AE46" s="56">
        <f t="shared" si="23"/>
        <v>18</v>
      </c>
      <c r="AF46" s="56">
        <f t="shared" si="23"/>
        <v>18</v>
      </c>
      <c r="AG46" s="56">
        <f t="shared" si="23"/>
        <v>18</v>
      </c>
      <c r="AH46" s="56">
        <f t="shared" si="23"/>
        <v>18</v>
      </c>
      <c r="AI46" s="56">
        <f t="shared" si="23"/>
        <v>0</v>
      </c>
      <c r="AJ46" s="56">
        <f t="shared" si="23"/>
        <v>0</v>
      </c>
      <c r="AK46" s="56">
        <f>SUM(AK8+AK16+AK28)</f>
        <v>0</v>
      </c>
      <c r="AL46" s="56">
        <f t="shared" si="23"/>
        <v>0</v>
      </c>
      <c r="AM46" s="56">
        <f t="shared" si="23"/>
        <v>0</v>
      </c>
      <c r="AN46" s="56">
        <f t="shared" si="23"/>
        <v>0</v>
      </c>
      <c r="AO46" s="56">
        <f t="shared" si="23"/>
        <v>0</v>
      </c>
      <c r="AP46" s="233">
        <f t="shared" si="23"/>
        <v>0</v>
      </c>
      <c r="AQ46" s="233">
        <f t="shared" si="23"/>
        <v>0</v>
      </c>
      <c r="AR46" s="233">
        <f t="shared" si="23"/>
        <v>0</v>
      </c>
      <c r="AS46" s="233">
        <f t="shared" si="23"/>
        <v>0</v>
      </c>
      <c r="AT46" s="233">
        <f t="shared" si="23"/>
        <v>0</v>
      </c>
      <c r="AU46" s="233"/>
      <c r="AV46" s="54"/>
      <c r="AW46" s="54"/>
      <c r="AX46" s="54"/>
      <c r="AY46" s="54"/>
      <c r="AZ46" s="54"/>
      <c r="BA46" s="54"/>
      <c r="BB46" s="54"/>
      <c r="BC46" s="54"/>
      <c r="BD46" s="54"/>
      <c r="BE46" s="33"/>
      <c r="BF46" s="55"/>
      <c r="BG46" s="55"/>
    </row>
    <row r="47" spans="1:59" ht="12.75" customHeight="1">
      <c r="A47" s="153"/>
      <c r="B47" s="139" t="s">
        <v>43</v>
      </c>
      <c r="C47" s="140"/>
      <c r="D47" s="141"/>
      <c r="E47" s="41">
        <f aca="true" t="shared" si="24" ref="E47:T47">SUM(E45+E46)</f>
        <v>54</v>
      </c>
      <c r="F47" s="41">
        <f t="shared" si="24"/>
        <v>54</v>
      </c>
      <c r="G47" s="41">
        <f t="shared" si="24"/>
        <v>54</v>
      </c>
      <c r="H47" s="41">
        <f t="shared" si="24"/>
        <v>54</v>
      </c>
      <c r="I47" s="41">
        <f t="shared" si="24"/>
        <v>54</v>
      </c>
      <c r="J47" s="41">
        <f t="shared" si="24"/>
        <v>45</v>
      </c>
      <c r="K47" s="41">
        <f t="shared" si="24"/>
        <v>45</v>
      </c>
      <c r="L47" s="41">
        <f t="shared" si="24"/>
        <v>54</v>
      </c>
      <c r="M47" s="41">
        <f t="shared" si="24"/>
        <v>54</v>
      </c>
      <c r="N47" s="41">
        <f t="shared" si="24"/>
        <v>54</v>
      </c>
      <c r="O47" s="41">
        <f t="shared" si="24"/>
        <v>54</v>
      </c>
      <c r="P47" s="41">
        <f t="shared" si="24"/>
        <v>54</v>
      </c>
      <c r="Q47" s="41">
        <f t="shared" si="24"/>
        <v>54</v>
      </c>
      <c r="R47" s="41">
        <f t="shared" si="24"/>
        <v>54</v>
      </c>
      <c r="S47" s="41">
        <f t="shared" si="24"/>
        <v>46</v>
      </c>
      <c r="T47" s="41">
        <f t="shared" si="24"/>
        <v>45</v>
      </c>
      <c r="U47" s="112"/>
      <c r="V47" s="38"/>
      <c r="W47" s="38"/>
      <c r="X47" s="41">
        <f aca="true" t="shared" si="25" ref="X47:AU47">SUM(X45+X46)</f>
        <v>54</v>
      </c>
      <c r="Y47" s="41">
        <f t="shared" si="25"/>
        <v>54</v>
      </c>
      <c r="Z47" s="41">
        <f t="shared" si="25"/>
        <v>54</v>
      </c>
      <c r="AA47" s="41">
        <f t="shared" si="25"/>
        <v>54</v>
      </c>
      <c r="AB47" s="41">
        <f t="shared" si="25"/>
        <v>54</v>
      </c>
      <c r="AC47" s="41">
        <f t="shared" si="25"/>
        <v>54</v>
      </c>
      <c r="AD47" s="41">
        <f t="shared" si="25"/>
        <v>54</v>
      </c>
      <c r="AE47" s="41">
        <f t="shared" si="25"/>
        <v>54</v>
      </c>
      <c r="AF47" s="41">
        <f t="shared" si="25"/>
        <v>54</v>
      </c>
      <c r="AG47" s="41">
        <f t="shared" si="25"/>
        <v>54</v>
      </c>
      <c r="AH47" s="41">
        <f t="shared" si="25"/>
        <v>54</v>
      </c>
      <c r="AI47" s="41">
        <f t="shared" si="25"/>
        <v>36</v>
      </c>
      <c r="AJ47" s="41">
        <f t="shared" si="25"/>
        <v>36</v>
      </c>
      <c r="AK47" s="41">
        <f t="shared" si="25"/>
        <v>0</v>
      </c>
      <c r="AL47" s="41">
        <f t="shared" si="25"/>
        <v>0</v>
      </c>
      <c r="AM47" s="41">
        <f t="shared" si="25"/>
        <v>0</v>
      </c>
      <c r="AN47" s="41">
        <f t="shared" si="25"/>
        <v>0</v>
      </c>
      <c r="AO47" s="41">
        <f t="shared" si="25"/>
        <v>0</v>
      </c>
      <c r="AP47" s="231">
        <f t="shared" si="25"/>
        <v>0</v>
      </c>
      <c r="AQ47" s="231">
        <f t="shared" si="25"/>
        <v>0</v>
      </c>
      <c r="AR47" s="231">
        <f t="shared" si="25"/>
        <v>0</v>
      </c>
      <c r="AS47" s="231">
        <f t="shared" si="25"/>
        <v>0</v>
      </c>
      <c r="AT47" s="231">
        <f t="shared" si="25"/>
        <v>36</v>
      </c>
      <c r="AU47" s="231"/>
      <c r="AV47" s="54"/>
      <c r="AW47" s="54"/>
      <c r="AX47" s="54"/>
      <c r="AY47" s="54"/>
      <c r="AZ47" s="54"/>
      <c r="BA47" s="54"/>
      <c r="BB47" s="54"/>
      <c r="BC47" s="54"/>
      <c r="BD47" s="54"/>
      <c r="BE47" s="33"/>
      <c r="BF47" s="145"/>
      <c r="BG47" s="146"/>
    </row>
    <row r="48" spans="5:51" ht="12.75">
      <c r="E48" s="78"/>
      <c r="F48" s="78"/>
      <c r="G48" s="78"/>
      <c r="H48" s="78"/>
      <c r="I48" s="78"/>
      <c r="N48" s="80"/>
      <c r="O48" s="78"/>
      <c r="P48" s="78"/>
      <c r="Q48" s="78"/>
      <c r="R48" s="78"/>
      <c r="S48" s="78"/>
      <c r="T48" s="78"/>
      <c r="U48" s="78"/>
      <c r="V48" s="78"/>
      <c r="W48" s="78"/>
      <c r="X48" s="78"/>
      <c r="AD48" s="78"/>
      <c r="AE48" s="78"/>
      <c r="AF48" s="78"/>
      <c r="AG48" s="78"/>
      <c r="AH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</row>
    <row r="49" spans="5:51" ht="12.75">
      <c r="E49" s="78"/>
      <c r="F49" s="78"/>
      <c r="G49" s="78"/>
      <c r="H49" s="78"/>
      <c r="T49" s="78"/>
      <c r="U49" s="78"/>
      <c r="V49" s="78"/>
      <c r="W49" s="78"/>
      <c r="X49" s="78"/>
      <c r="AH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</row>
    <row r="50" spans="5:51" ht="12.75">
      <c r="E50" s="78"/>
      <c r="F50" s="78"/>
      <c r="G50" s="78"/>
      <c r="H50" s="78"/>
      <c r="T50" s="78"/>
      <c r="U50" s="78"/>
      <c r="V50" s="78"/>
      <c r="W50" s="78"/>
      <c r="X50" s="78"/>
      <c r="Y50" s="82"/>
      <c r="Z50" s="23" t="s">
        <v>73</v>
      </c>
      <c r="AH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</row>
    <row r="51" spans="5:51" ht="12.75">
      <c r="E51" s="78"/>
      <c r="F51" s="78"/>
      <c r="G51" s="78"/>
      <c r="H51" s="78"/>
      <c r="T51" s="78"/>
      <c r="U51" s="78"/>
      <c r="V51" s="78"/>
      <c r="W51" s="78"/>
      <c r="X51" s="78"/>
      <c r="AH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</row>
    <row r="52" spans="5:51" ht="12.75">
      <c r="E52" s="78"/>
      <c r="F52" s="78"/>
      <c r="G52" s="78"/>
      <c r="H52" s="78"/>
      <c r="T52" s="78"/>
      <c r="U52" s="78"/>
      <c r="V52" s="78"/>
      <c r="W52" s="78"/>
      <c r="X52" s="78"/>
      <c r="Y52" s="79"/>
      <c r="Z52" s="23" t="s">
        <v>74</v>
      </c>
      <c r="AH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</row>
    <row r="53" spans="1:51" ht="12.75">
      <c r="A53" s="83"/>
      <c r="E53" s="78"/>
      <c r="F53" s="78"/>
      <c r="G53" s="78"/>
      <c r="H53" s="78"/>
      <c r="T53" s="78"/>
      <c r="U53" s="78"/>
      <c r="V53" s="78"/>
      <c r="W53" s="78"/>
      <c r="X53" s="78"/>
      <c r="AH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</row>
    <row r="54" spans="20:51" ht="12.75">
      <c r="T54" s="78"/>
      <c r="U54" s="78"/>
      <c r="V54" s="78"/>
      <c r="W54" s="78"/>
      <c r="X54" s="37"/>
      <c r="Y54" s="84"/>
      <c r="Z54" s="23" t="s">
        <v>75</v>
      </c>
      <c r="AH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</row>
    <row r="55" spans="20:51" ht="12.75">
      <c r="T55" s="78"/>
      <c r="U55" s="78"/>
      <c r="V55" s="78"/>
      <c r="W55" s="78"/>
      <c r="X55" s="78"/>
      <c r="AH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</row>
    <row r="56" spans="20:51" ht="12.75">
      <c r="T56" s="78"/>
      <c r="U56" s="78"/>
      <c r="V56" s="78"/>
      <c r="W56" s="78"/>
      <c r="X56" s="78"/>
      <c r="Y56" s="241"/>
      <c r="Z56" s="23" t="s">
        <v>78</v>
      </c>
      <c r="AH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</row>
    <row r="57" spans="20:51" ht="12.75">
      <c r="T57" s="78"/>
      <c r="U57" s="78"/>
      <c r="V57" s="78"/>
      <c r="W57" s="78"/>
      <c r="X57" s="78"/>
      <c r="AH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</row>
    <row r="58" spans="20:51" ht="12.75">
      <c r="T58" s="78"/>
      <c r="U58" s="78"/>
      <c r="V58" s="78"/>
      <c r="W58" s="78"/>
      <c r="X58" s="78"/>
      <c r="Y58" s="242"/>
      <c r="Z58" s="138" t="s">
        <v>95</v>
      </c>
      <c r="AA58" s="138"/>
      <c r="AB58" s="138"/>
      <c r="AC58" s="138"/>
      <c r="AH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</row>
    <row r="59" spans="20:51" ht="12.75">
      <c r="T59" s="78"/>
      <c r="U59" s="78"/>
      <c r="V59" s="78"/>
      <c r="W59" s="78"/>
      <c r="X59" s="78"/>
      <c r="AH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</row>
    <row r="60" spans="20:51" ht="12.75">
      <c r="T60" s="78"/>
      <c r="U60" s="78"/>
      <c r="V60" s="78"/>
      <c r="W60" s="78"/>
      <c r="X60" s="78"/>
      <c r="AH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</row>
    <row r="61" spans="20:51" ht="12.75">
      <c r="T61" s="78"/>
      <c r="U61" s="78"/>
      <c r="V61" s="78"/>
      <c r="W61" s="78"/>
      <c r="X61" s="78"/>
      <c r="AH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</row>
    <row r="62" spans="20:51" ht="12.75">
      <c r="T62" s="78"/>
      <c r="U62" s="78"/>
      <c r="V62" s="78"/>
      <c r="W62" s="78"/>
      <c r="X62" s="78"/>
      <c r="AH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</row>
    <row r="63" spans="20:51" ht="12.75">
      <c r="T63" s="78"/>
      <c r="U63" s="78"/>
      <c r="V63" s="78"/>
      <c r="W63" s="78"/>
      <c r="X63" s="78"/>
      <c r="AH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</row>
    <row r="64" spans="20:51" ht="12.75">
      <c r="T64" s="78"/>
      <c r="U64" s="78"/>
      <c r="V64" s="78"/>
      <c r="W64" s="78"/>
      <c r="X64" s="78"/>
      <c r="AH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</row>
    <row r="65" spans="20:51" ht="12.75">
      <c r="T65" s="78"/>
      <c r="U65" s="78"/>
      <c r="V65" s="78"/>
      <c r="W65" s="78"/>
      <c r="X65" s="78"/>
      <c r="AH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</row>
    <row r="66" spans="20:51" ht="12.75">
      <c r="T66" s="78"/>
      <c r="U66" s="78"/>
      <c r="V66" s="78"/>
      <c r="W66" s="78"/>
      <c r="X66" s="78"/>
      <c r="AH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</row>
    <row r="67" spans="20:51" ht="12.75">
      <c r="T67" s="78"/>
      <c r="V67" s="78"/>
      <c r="W67" s="78"/>
      <c r="X67" s="78"/>
      <c r="AH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</row>
    <row r="68" spans="20:51" ht="12.75">
      <c r="T68" s="78"/>
      <c r="V68" s="78"/>
      <c r="W68" s="78"/>
      <c r="X68" s="78"/>
      <c r="AH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</row>
    <row r="69" spans="20:51" ht="12.75">
      <c r="T69" s="78"/>
      <c r="V69" s="78"/>
      <c r="W69" s="78"/>
      <c r="X69" s="78"/>
      <c r="AH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</row>
    <row r="70" spans="20:51" ht="12.75">
      <c r="T70" s="78"/>
      <c r="V70" s="78"/>
      <c r="W70" s="78"/>
      <c r="X70" s="78"/>
      <c r="AH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</row>
    <row r="71" spans="20:51" ht="12.75">
      <c r="T71" s="78"/>
      <c r="V71" s="78"/>
      <c r="W71" s="78"/>
      <c r="X71" s="78"/>
      <c r="AH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</row>
    <row r="72" spans="20:51" ht="12.75">
      <c r="T72" s="78"/>
      <c r="V72" s="78"/>
      <c r="W72" s="78"/>
      <c r="X72" s="78"/>
      <c r="AH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</row>
    <row r="73" spans="20:51" ht="12.75">
      <c r="T73" s="78"/>
      <c r="V73" s="78"/>
      <c r="W73" s="78"/>
      <c r="X73" s="78"/>
      <c r="AH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</row>
    <row r="74" spans="20:51" ht="12.75">
      <c r="T74" s="78"/>
      <c r="V74" s="78"/>
      <c r="W74" s="78"/>
      <c r="X74" s="78"/>
      <c r="AH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</row>
    <row r="75" spans="20:51" ht="12.75">
      <c r="T75" s="78"/>
      <c r="V75" s="78"/>
      <c r="W75" s="78"/>
      <c r="X75" s="78"/>
      <c r="AH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</row>
    <row r="76" spans="20:51" ht="12.75">
      <c r="T76" s="78"/>
      <c r="V76" s="78"/>
      <c r="W76" s="78"/>
      <c r="X76" s="78"/>
      <c r="AH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</row>
    <row r="77" spans="20:51" ht="12.75">
      <c r="T77" s="78"/>
      <c r="V77" s="78"/>
      <c r="W77" s="78"/>
      <c r="X77" s="78"/>
      <c r="AH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</row>
    <row r="78" spans="20:51" ht="12.75">
      <c r="T78" s="78"/>
      <c r="V78" s="78"/>
      <c r="W78" s="78"/>
      <c r="X78" s="78"/>
      <c r="AH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</row>
    <row r="79" spans="20:51" ht="12.75">
      <c r="T79" s="78"/>
      <c r="V79" s="78"/>
      <c r="W79" s="78"/>
      <c r="X79" s="78"/>
      <c r="AH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</row>
    <row r="80" spans="20:51" ht="12.75">
      <c r="T80" s="78"/>
      <c r="V80" s="78"/>
      <c r="W80" s="78"/>
      <c r="X80" s="78"/>
      <c r="AH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</row>
    <row r="81" spans="20:51" ht="12.75">
      <c r="T81" s="78"/>
      <c r="V81" s="78"/>
      <c r="W81" s="78"/>
      <c r="X81" s="78"/>
      <c r="AH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</row>
    <row r="82" spans="20:51" ht="12.75">
      <c r="T82" s="78"/>
      <c r="V82" s="78"/>
      <c r="W82" s="78"/>
      <c r="X82" s="78"/>
      <c r="AH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</row>
    <row r="83" spans="20:51" ht="12.75">
      <c r="T83" s="78"/>
      <c r="V83" s="78"/>
      <c r="W83" s="78"/>
      <c r="X83" s="78"/>
      <c r="AH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</row>
    <row r="84" spans="20:51" ht="12.75">
      <c r="T84" s="78"/>
      <c r="V84" s="78"/>
      <c r="W84" s="78"/>
      <c r="X84" s="78"/>
      <c r="AH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</row>
    <row r="85" spans="20:51" ht="12.75">
      <c r="T85" s="78"/>
      <c r="V85" s="78"/>
      <c r="W85" s="78"/>
      <c r="X85" s="78"/>
      <c r="AH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</row>
    <row r="86" spans="20:51" ht="12.75">
      <c r="T86" s="78"/>
      <c r="V86" s="78"/>
      <c r="W86" s="78"/>
      <c r="X86" s="78"/>
      <c r="AH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</row>
    <row r="87" spans="20:51" ht="12.75">
      <c r="T87" s="78"/>
      <c r="V87" s="78"/>
      <c r="W87" s="78"/>
      <c r="X87" s="78"/>
      <c r="AH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</row>
    <row r="88" spans="20:51" ht="12.75">
      <c r="T88" s="78"/>
      <c r="V88" s="78"/>
      <c r="W88" s="78"/>
      <c r="X88" s="78"/>
      <c r="AH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</row>
    <row r="89" spans="20:51" ht="12.75">
      <c r="T89" s="78"/>
      <c r="V89" s="78"/>
      <c r="W89" s="78"/>
      <c r="X89" s="78"/>
      <c r="AH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</row>
    <row r="90" spans="20:51" ht="12.75">
      <c r="T90" s="78"/>
      <c r="V90" s="78"/>
      <c r="W90" s="78"/>
      <c r="X90" s="78"/>
      <c r="AH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</row>
    <row r="91" spans="20:51" ht="12.75">
      <c r="T91" s="78"/>
      <c r="V91" s="78"/>
      <c r="W91" s="78"/>
      <c r="X91" s="78"/>
      <c r="AH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</row>
    <row r="92" spans="20:51" ht="12.75">
      <c r="T92" s="78"/>
      <c r="V92" s="78"/>
      <c r="W92" s="78"/>
      <c r="X92" s="78"/>
      <c r="AH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</row>
    <row r="93" spans="20:51" ht="12.75">
      <c r="T93" s="78"/>
      <c r="V93" s="78"/>
      <c r="W93" s="78"/>
      <c r="X93" s="78"/>
      <c r="AH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</row>
    <row r="94" spans="20:51" ht="12.75">
      <c r="T94" s="78"/>
      <c r="V94" s="78"/>
      <c r="W94" s="78"/>
      <c r="X94" s="78"/>
      <c r="AH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</row>
    <row r="95" spans="20:51" ht="12.75">
      <c r="T95" s="78"/>
      <c r="V95" s="78"/>
      <c r="W95" s="78"/>
      <c r="X95" s="78"/>
      <c r="AH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</row>
    <row r="96" spans="20:51" ht="12.75">
      <c r="T96" s="78"/>
      <c r="V96" s="78"/>
      <c r="W96" s="78"/>
      <c r="X96" s="78"/>
      <c r="AH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</row>
    <row r="97" spans="20:51" ht="12.75">
      <c r="T97" s="78"/>
      <c r="V97" s="78"/>
      <c r="W97" s="78"/>
      <c r="X97" s="78"/>
      <c r="AH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</row>
    <row r="98" spans="20:51" ht="12.75">
      <c r="T98" s="78"/>
      <c r="V98" s="78"/>
      <c r="W98" s="78"/>
      <c r="X98" s="78"/>
      <c r="AH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</row>
    <row r="99" spans="20:51" ht="12.75">
      <c r="T99" s="78"/>
      <c r="V99" s="78"/>
      <c r="W99" s="78"/>
      <c r="X99" s="78"/>
      <c r="AH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</row>
    <row r="100" spans="20:51" ht="12.75">
      <c r="T100" s="78"/>
      <c r="V100" s="78"/>
      <c r="W100" s="78"/>
      <c r="X100" s="78"/>
      <c r="AH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</row>
    <row r="101" spans="20:51" ht="12.75">
      <c r="T101" s="78"/>
      <c r="V101" s="78"/>
      <c r="W101" s="78"/>
      <c r="X101" s="78"/>
      <c r="AH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</row>
    <row r="102" spans="20:51" ht="12.75">
      <c r="T102" s="78"/>
      <c r="V102" s="78"/>
      <c r="W102" s="78"/>
      <c r="X102" s="78"/>
      <c r="AH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</row>
    <row r="103" spans="20:51" ht="12.75">
      <c r="T103" s="78"/>
      <c r="V103" s="78"/>
      <c r="W103" s="78"/>
      <c r="X103" s="78"/>
      <c r="AH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</row>
    <row r="104" spans="20:51" ht="12.75">
      <c r="T104" s="78"/>
      <c r="V104" s="78"/>
      <c r="W104" s="78"/>
      <c r="X104" s="78"/>
      <c r="AH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</row>
    <row r="105" spans="20:51" ht="12.75">
      <c r="T105" s="78"/>
      <c r="V105" s="78"/>
      <c r="W105" s="78"/>
      <c r="X105" s="78"/>
      <c r="AH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</row>
    <row r="106" spans="20:51" ht="12.75">
      <c r="T106" s="78"/>
      <c r="V106" s="78"/>
      <c r="W106" s="78"/>
      <c r="X106" s="78"/>
      <c r="AH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</row>
    <row r="107" spans="20:51" ht="12.75">
      <c r="T107" s="78"/>
      <c r="V107" s="78"/>
      <c r="W107" s="78"/>
      <c r="X107" s="78"/>
      <c r="AH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</row>
    <row r="108" spans="20:51" ht="12.75">
      <c r="T108" s="78"/>
      <c r="V108" s="78"/>
      <c r="W108" s="78"/>
      <c r="X108" s="78"/>
      <c r="AH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</row>
    <row r="109" spans="20:51" ht="12.75">
      <c r="T109" s="78"/>
      <c r="V109" s="78"/>
      <c r="W109" s="78"/>
      <c r="X109" s="78"/>
      <c r="AH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</row>
    <row r="110" spans="20:51" ht="12.75">
      <c r="T110" s="78"/>
      <c r="V110" s="78"/>
      <c r="W110" s="78"/>
      <c r="X110" s="78"/>
      <c r="AH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</row>
    <row r="111" spans="20:51" ht="12.75">
      <c r="T111" s="78"/>
      <c r="V111" s="78"/>
      <c r="W111" s="78"/>
      <c r="X111" s="78"/>
      <c r="AH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</row>
    <row r="112" spans="20:51" ht="12.75">
      <c r="T112" s="78"/>
      <c r="V112" s="78"/>
      <c r="W112" s="78"/>
      <c r="X112" s="78"/>
      <c r="AH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</row>
    <row r="113" spans="20:51" ht="12.75">
      <c r="T113" s="78"/>
      <c r="V113" s="78"/>
      <c r="W113" s="78"/>
      <c r="X113" s="78"/>
      <c r="AH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</row>
    <row r="114" spans="20:51" ht="12.75">
      <c r="T114" s="78"/>
      <c r="V114" s="78"/>
      <c r="W114" s="78"/>
      <c r="X114" s="78"/>
      <c r="AH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</row>
    <row r="115" spans="20:51" ht="12.75">
      <c r="T115" s="78"/>
      <c r="V115" s="78"/>
      <c r="W115" s="78"/>
      <c r="X115" s="78"/>
      <c r="AH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</row>
    <row r="116" spans="20:51" ht="12.75">
      <c r="T116" s="78"/>
      <c r="V116" s="78"/>
      <c r="W116" s="78"/>
      <c r="X116" s="78"/>
      <c r="AH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</row>
    <row r="117" spans="20:51" ht="12.75">
      <c r="T117" s="78"/>
      <c r="V117" s="78"/>
      <c r="W117" s="78"/>
      <c r="X117" s="78"/>
      <c r="AH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</row>
    <row r="118" spans="20:51" ht="12.75">
      <c r="T118" s="78"/>
      <c r="V118" s="78"/>
      <c r="W118" s="78"/>
      <c r="X118" s="78"/>
      <c r="AH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</row>
    <row r="119" spans="20:51" ht="12.75">
      <c r="T119" s="78"/>
      <c r="V119" s="78"/>
      <c r="W119" s="78"/>
      <c r="X119" s="78"/>
      <c r="AH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</row>
    <row r="120" spans="20:51" ht="12.75">
      <c r="T120" s="78"/>
      <c r="V120" s="78"/>
      <c r="W120" s="78"/>
      <c r="X120" s="78"/>
      <c r="AH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</row>
    <row r="121" spans="20:51" ht="12.75">
      <c r="T121" s="78"/>
      <c r="V121" s="78"/>
      <c r="W121" s="78"/>
      <c r="X121" s="78"/>
      <c r="AH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</row>
    <row r="122" spans="20:51" ht="12.75">
      <c r="T122" s="78"/>
      <c r="V122" s="78"/>
      <c r="W122" s="78"/>
      <c r="X122" s="78"/>
      <c r="AH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</row>
    <row r="123" spans="20:51" ht="12.75">
      <c r="T123" s="78"/>
      <c r="V123" s="78"/>
      <c r="W123" s="78"/>
      <c r="X123" s="78"/>
      <c r="AH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</row>
    <row r="124" spans="20:51" ht="12.75">
      <c r="T124" s="78"/>
      <c r="V124" s="78"/>
      <c r="W124" s="78"/>
      <c r="X124" s="78"/>
      <c r="AH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</row>
    <row r="125" spans="20:51" ht="12.75">
      <c r="T125" s="78"/>
      <c r="V125" s="78"/>
      <c r="W125" s="78"/>
      <c r="X125" s="78"/>
      <c r="AH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</row>
    <row r="126" spans="20:51" ht="12.75">
      <c r="T126" s="78"/>
      <c r="V126" s="78"/>
      <c r="W126" s="78"/>
      <c r="X126" s="78"/>
      <c r="AH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</row>
    <row r="127" spans="20:51" ht="12.75">
      <c r="T127" s="78"/>
      <c r="V127" s="78"/>
      <c r="W127" s="78"/>
      <c r="X127" s="78"/>
      <c r="AH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</row>
    <row r="128" spans="20:51" ht="12.75">
      <c r="T128" s="78"/>
      <c r="V128" s="78"/>
      <c r="W128" s="78"/>
      <c r="X128" s="78"/>
      <c r="AH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</row>
    <row r="129" spans="20:51" ht="12.75">
      <c r="T129" s="78"/>
      <c r="V129" s="78"/>
      <c r="W129" s="78"/>
      <c r="X129" s="78"/>
      <c r="AH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</row>
    <row r="130" spans="20:51" ht="12.75">
      <c r="T130" s="78"/>
      <c r="V130" s="78"/>
      <c r="W130" s="78"/>
      <c r="X130" s="78"/>
      <c r="AH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</row>
    <row r="131" spans="20:51" ht="12.75">
      <c r="T131" s="78"/>
      <c r="V131" s="78"/>
      <c r="W131" s="78"/>
      <c r="X131" s="78"/>
      <c r="AH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</row>
    <row r="132" spans="20:51" ht="12.75">
      <c r="T132" s="78"/>
      <c r="V132" s="78"/>
      <c r="W132" s="78"/>
      <c r="X132" s="78"/>
      <c r="AH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</row>
    <row r="133" spans="20:51" ht="12.75">
      <c r="T133" s="78"/>
      <c r="V133" s="78"/>
      <c r="W133" s="78"/>
      <c r="X133" s="78"/>
      <c r="AH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</row>
    <row r="134" spans="20:51" ht="12.75">
      <c r="T134" s="78"/>
      <c r="V134" s="78"/>
      <c r="W134" s="78"/>
      <c r="X134" s="78"/>
      <c r="AH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</row>
    <row r="135" spans="20:51" ht="12.75">
      <c r="T135" s="78"/>
      <c r="V135" s="78"/>
      <c r="W135" s="78"/>
      <c r="X135" s="78"/>
      <c r="AH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</row>
    <row r="136" spans="20:51" ht="12.75">
      <c r="T136" s="78"/>
      <c r="V136" s="78"/>
      <c r="W136" s="78"/>
      <c r="X136" s="78"/>
      <c r="AH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</row>
    <row r="137" spans="20:51" ht="12.75">
      <c r="T137" s="78"/>
      <c r="V137" s="78"/>
      <c r="W137" s="78"/>
      <c r="X137" s="78"/>
      <c r="AH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</row>
    <row r="138" spans="20:51" ht="12.75">
      <c r="T138" s="78"/>
      <c r="V138" s="78"/>
      <c r="W138" s="78"/>
      <c r="X138" s="78"/>
      <c r="AH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</row>
    <row r="139" spans="20:51" ht="12.75">
      <c r="T139" s="78"/>
      <c r="V139" s="78"/>
      <c r="W139" s="78"/>
      <c r="X139" s="78"/>
      <c r="AH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</row>
    <row r="140" spans="20:51" ht="12.75">
      <c r="T140" s="78"/>
      <c r="V140" s="78"/>
      <c r="W140" s="78"/>
      <c r="X140" s="78"/>
      <c r="AH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</row>
    <row r="141" spans="20:51" ht="12.75">
      <c r="T141" s="78"/>
      <c r="V141" s="78"/>
      <c r="W141" s="78"/>
      <c r="X141" s="78"/>
      <c r="AH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</row>
    <row r="142" spans="20:51" ht="12.75">
      <c r="T142" s="78"/>
      <c r="V142" s="78"/>
      <c r="W142" s="78"/>
      <c r="X142" s="78"/>
      <c r="AH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</row>
    <row r="143" spans="20:51" ht="12.75">
      <c r="T143" s="78"/>
      <c r="V143" s="78"/>
      <c r="W143" s="78"/>
      <c r="X143" s="78"/>
      <c r="AH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</row>
    <row r="144" spans="20:51" ht="12.75">
      <c r="T144" s="78"/>
      <c r="V144" s="78"/>
      <c r="W144" s="78"/>
      <c r="X144" s="78"/>
      <c r="AH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</row>
    <row r="145" spans="20:51" ht="12.75">
      <c r="T145" s="78"/>
      <c r="V145" s="78"/>
      <c r="W145" s="78"/>
      <c r="X145" s="78"/>
      <c r="AH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</row>
    <row r="146" spans="20:50" ht="12.75">
      <c r="T146" s="78"/>
      <c r="V146" s="78"/>
      <c r="W146" s="78"/>
      <c r="X146" s="78"/>
      <c r="AH146" s="78"/>
      <c r="AV146" s="78"/>
      <c r="AW146" s="78"/>
      <c r="AX146" s="78"/>
    </row>
    <row r="147" spans="20:50" ht="12.75">
      <c r="T147" s="78"/>
      <c r="V147" s="78"/>
      <c r="W147" s="78"/>
      <c r="X147" s="78"/>
      <c r="AH147" s="78"/>
      <c r="AV147" s="78"/>
      <c r="AW147" s="78"/>
      <c r="AX147" s="78"/>
    </row>
    <row r="148" spans="20:50" ht="12.75">
      <c r="T148" s="78"/>
      <c r="V148" s="78"/>
      <c r="W148" s="78"/>
      <c r="X148" s="78"/>
      <c r="AH148" s="78"/>
      <c r="AV148" s="78"/>
      <c r="AW148" s="78"/>
      <c r="AX148" s="78"/>
    </row>
    <row r="149" spans="20:50" ht="12.75">
      <c r="T149" s="78"/>
      <c r="V149" s="78"/>
      <c r="W149" s="78"/>
      <c r="X149" s="78"/>
      <c r="AH149" s="78"/>
      <c r="AV149" s="78"/>
      <c r="AW149" s="78"/>
      <c r="AX149" s="78"/>
    </row>
    <row r="150" spans="20:50" ht="12.75">
      <c r="T150" s="78"/>
      <c r="V150" s="78"/>
      <c r="W150" s="78"/>
      <c r="X150" s="78"/>
      <c r="AH150" s="78"/>
      <c r="AV150" s="78"/>
      <c r="AW150" s="78"/>
      <c r="AX150" s="78"/>
    </row>
    <row r="151" spans="20:50" ht="12.75">
      <c r="T151" s="78"/>
      <c r="V151" s="78"/>
      <c r="W151" s="78"/>
      <c r="X151" s="78"/>
      <c r="AH151" s="78"/>
      <c r="AV151" s="78"/>
      <c r="AW151" s="78"/>
      <c r="AX151" s="78"/>
    </row>
    <row r="152" spans="20:50" ht="12.75">
      <c r="T152" s="78"/>
      <c r="V152" s="78"/>
      <c r="W152" s="78"/>
      <c r="X152" s="78"/>
      <c r="AH152" s="78"/>
      <c r="AV152" s="78"/>
      <c r="AW152" s="78"/>
      <c r="AX152" s="78"/>
    </row>
    <row r="153" spans="20:50" ht="12.75">
      <c r="T153" s="78"/>
      <c r="V153" s="78"/>
      <c r="W153" s="78"/>
      <c r="X153" s="78"/>
      <c r="AH153" s="78"/>
      <c r="AV153" s="78"/>
      <c r="AW153" s="78"/>
      <c r="AX153" s="78"/>
    </row>
    <row r="154" spans="20:50" ht="12.75">
      <c r="T154" s="78"/>
      <c r="V154" s="78"/>
      <c r="W154" s="78"/>
      <c r="X154" s="78"/>
      <c r="AH154" s="78"/>
      <c r="AV154" s="78"/>
      <c r="AW154" s="78"/>
      <c r="AX154" s="78"/>
    </row>
    <row r="155" spans="20:50" ht="12.75">
      <c r="T155" s="78"/>
      <c r="V155" s="78"/>
      <c r="W155" s="78"/>
      <c r="X155" s="78"/>
      <c r="AH155" s="78"/>
      <c r="AV155" s="78"/>
      <c r="AW155" s="78"/>
      <c r="AX155" s="78"/>
    </row>
    <row r="156" spans="20:50" ht="12.75">
      <c r="T156" s="78"/>
      <c r="V156" s="78"/>
      <c r="W156" s="78"/>
      <c r="X156" s="78"/>
      <c r="AH156" s="78"/>
      <c r="AV156" s="78"/>
      <c r="AW156" s="78"/>
      <c r="AX156" s="78"/>
    </row>
    <row r="157" spans="20:50" ht="12.75">
      <c r="T157" s="78"/>
      <c r="V157" s="78"/>
      <c r="W157" s="78"/>
      <c r="X157" s="78"/>
      <c r="AH157" s="78"/>
      <c r="AV157" s="78"/>
      <c r="AW157" s="78"/>
      <c r="AX157" s="78"/>
    </row>
    <row r="158" spans="20:50" ht="12.75">
      <c r="T158" s="78"/>
      <c r="V158" s="78"/>
      <c r="W158" s="78"/>
      <c r="X158" s="78"/>
      <c r="AH158" s="78"/>
      <c r="AV158" s="78"/>
      <c r="AW158" s="78"/>
      <c r="AX158" s="78"/>
    </row>
    <row r="159" spans="20:50" ht="12.75">
      <c r="T159" s="78"/>
      <c r="V159" s="78"/>
      <c r="W159" s="78"/>
      <c r="X159" s="78"/>
      <c r="AH159" s="78"/>
      <c r="AV159" s="78"/>
      <c r="AW159" s="78"/>
      <c r="AX159" s="78"/>
    </row>
    <row r="160" spans="20:50" ht="12.75">
      <c r="T160" s="78"/>
      <c r="V160" s="78"/>
      <c r="W160" s="78"/>
      <c r="X160" s="78"/>
      <c r="AH160" s="78"/>
      <c r="AV160" s="78"/>
      <c r="AW160" s="78"/>
      <c r="AX160" s="78"/>
    </row>
    <row r="161" spans="20:50" ht="12.75">
      <c r="T161" s="78"/>
      <c r="V161" s="78"/>
      <c r="W161" s="78"/>
      <c r="X161" s="78"/>
      <c r="AH161" s="78"/>
      <c r="AV161" s="78"/>
      <c r="AW161" s="78"/>
      <c r="AX161" s="78"/>
    </row>
    <row r="162" spans="20:50" ht="12.75">
      <c r="T162" s="78"/>
      <c r="V162" s="78"/>
      <c r="W162" s="78"/>
      <c r="X162" s="78"/>
      <c r="AH162" s="78"/>
      <c r="AV162" s="78"/>
      <c r="AW162" s="78"/>
      <c r="AX162" s="78"/>
    </row>
    <row r="163" spans="20:50" ht="12.75">
      <c r="T163" s="78"/>
      <c r="V163" s="78"/>
      <c r="W163" s="78"/>
      <c r="X163" s="78"/>
      <c r="AH163" s="78"/>
      <c r="AV163" s="78"/>
      <c r="AW163" s="78"/>
      <c r="AX163" s="78"/>
    </row>
    <row r="164" spans="20:50" ht="12.75">
      <c r="T164" s="78"/>
      <c r="V164" s="78"/>
      <c r="W164" s="78"/>
      <c r="X164" s="78"/>
      <c r="AH164" s="78"/>
      <c r="AV164" s="78"/>
      <c r="AW164" s="78"/>
      <c r="AX164" s="78"/>
    </row>
    <row r="165" spans="20:50" ht="12.75">
      <c r="T165" s="78"/>
      <c r="V165" s="78"/>
      <c r="W165" s="78"/>
      <c r="X165" s="78"/>
      <c r="AH165" s="78"/>
      <c r="AV165" s="78"/>
      <c r="AW165" s="78"/>
      <c r="AX165" s="78"/>
    </row>
    <row r="166" spans="20:50" ht="12.75">
      <c r="T166" s="78"/>
      <c r="V166" s="78"/>
      <c r="W166" s="78"/>
      <c r="X166" s="78"/>
      <c r="AH166" s="78"/>
      <c r="AV166" s="78"/>
      <c r="AW166" s="78"/>
      <c r="AX166" s="78"/>
    </row>
    <row r="167" spans="20:50" ht="12.75">
      <c r="T167" s="78"/>
      <c r="V167" s="78"/>
      <c r="W167" s="78"/>
      <c r="X167" s="78"/>
      <c r="AH167" s="78"/>
      <c r="AV167" s="78"/>
      <c r="AW167" s="78"/>
      <c r="AX167" s="78"/>
    </row>
    <row r="168" spans="20:50" ht="12.75">
      <c r="T168" s="78"/>
      <c r="V168" s="78"/>
      <c r="W168" s="78"/>
      <c r="X168" s="78"/>
      <c r="AH168" s="78"/>
      <c r="AV168" s="78"/>
      <c r="AW168" s="78"/>
      <c r="AX168" s="78"/>
    </row>
    <row r="169" spans="20:50" ht="12.75">
      <c r="T169" s="78"/>
      <c r="V169" s="78"/>
      <c r="W169" s="78"/>
      <c r="X169" s="78"/>
      <c r="AH169" s="78"/>
      <c r="AV169" s="78"/>
      <c r="AW169" s="78"/>
      <c r="AX169" s="78"/>
    </row>
    <row r="170" spans="20:50" ht="12.75">
      <c r="T170" s="78"/>
      <c r="V170" s="78"/>
      <c r="W170" s="78"/>
      <c r="X170" s="78"/>
      <c r="AH170" s="78"/>
      <c r="AV170" s="78"/>
      <c r="AW170" s="78"/>
      <c r="AX170" s="78"/>
    </row>
    <row r="171" spans="20:50" ht="12.75">
      <c r="T171" s="78"/>
      <c r="V171" s="78"/>
      <c r="W171" s="78"/>
      <c r="X171" s="78"/>
      <c r="AH171" s="78"/>
      <c r="AV171" s="78"/>
      <c r="AW171" s="78"/>
      <c r="AX171" s="78"/>
    </row>
    <row r="172" spans="20:50" ht="12.75">
      <c r="T172" s="78"/>
      <c r="V172" s="78"/>
      <c r="W172" s="78"/>
      <c r="X172" s="78"/>
      <c r="AH172" s="78"/>
      <c r="AV172" s="78"/>
      <c r="AW172" s="78"/>
      <c r="AX172" s="78"/>
    </row>
    <row r="173" spans="20:50" ht="12.75">
      <c r="T173" s="78"/>
      <c r="V173" s="78"/>
      <c r="W173" s="78"/>
      <c r="X173" s="78"/>
      <c r="AH173" s="78"/>
      <c r="AV173" s="78"/>
      <c r="AW173" s="78"/>
      <c r="AX173" s="78"/>
    </row>
    <row r="174" spans="20:50" ht="12.75">
      <c r="T174" s="78"/>
      <c r="V174" s="78"/>
      <c r="W174" s="78"/>
      <c r="X174" s="78"/>
      <c r="AH174" s="78"/>
      <c r="AV174" s="78"/>
      <c r="AW174" s="78"/>
      <c r="AX174" s="78"/>
    </row>
    <row r="175" spans="20:50" ht="12.75">
      <c r="T175" s="78"/>
      <c r="V175" s="78"/>
      <c r="W175" s="78"/>
      <c r="X175" s="78"/>
      <c r="AH175" s="78"/>
      <c r="AV175" s="78"/>
      <c r="AW175" s="78"/>
      <c r="AX175" s="78"/>
    </row>
    <row r="176" spans="20:50" ht="12.75">
      <c r="T176" s="78"/>
      <c r="V176" s="78"/>
      <c r="W176" s="78"/>
      <c r="X176" s="78"/>
      <c r="AH176" s="78"/>
      <c r="AV176" s="78"/>
      <c r="AW176" s="78"/>
      <c r="AX176" s="78"/>
    </row>
    <row r="177" spans="20:50" ht="12.75">
      <c r="T177" s="78"/>
      <c r="V177" s="78"/>
      <c r="W177" s="78"/>
      <c r="X177" s="78"/>
      <c r="AH177" s="78"/>
      <c r="AV177" s="78"/>
      <c r="AW177" s="78"/>
      <c r="AX177" s="78"/>
    </row>
    <row r="178" spans="20:50" ht="12.75">
      <c r="T178" s="78"/>
      <c r="V178" s="78"/>
      <c r="W178" s="78"/>
      <c r="X178" s="78"/>
      <c r="AH178" s="78"/>
      <c r="AV178" s="78"/>
      <c r="AW178" s="78"/>
      <c r="AX178" s="78"/>
    </row>
    <row r="179" spans="20:50" ht="12.75">
      <c r="T179" s="78"/>
      <c r="V179" s="78"/>
      <c r="W179" s="78"/>
      <c r="X179" s="78"/>
      <c r="AH179" s="78"/>
      <c r="AV179" s="78"/>
      <c r="AW179" s="78"/>
      <c r="AX179" s="78"/>
    </row>
    <row r="180" spans="20:50" ht="12.75">
      <c r="T180" s="78"/>
      <c r="V180" s="78"/>
      <c r="W180" s="78"/>
      <c r="X180" s="78"/>
      <c r="AH180" s="78"/>
      <c r="AV180" s="78"/>
      <c r="AW180" s="78"/>
      <c r="AX180" s="78"/>
    </row>
    <row r="181" spans="20:50" ht="12.75">
      <c r="T181" s="78"/>
      <c r="V181" s="78"/>
      <c r="W181" s="78"/>
      <c r="X181" s="78"/>
      <c r="AH181" s="78"/>
      <c r="AV181" s="78"/>
      <c r="AW181" s="78"/>
      <c r="AX181" s="78"/>
    </row>
    <row r="182" spans="20:50" ht="12.75">
      <c r="T182" s="78"/>
      <c r="V182" s="78"/>
      <c r="W182" s="78"/>
      <c r="X182" s="78"/>
      <c r="AH182" s="78"/>
      <c r="AV182" s="78"/>
      <c r="AW182" s="78"/>
      <c r="AX182" s="78"/>
    </row>
    <row r="183" spans="20:50" ht="12.75">
      <c r="T183" s="78"/>
      <c r="V183" s="78"/>
      <c r="W183" s="78"/>
      <c r="X183" s="78"/>
      <c r="AH183" s="78"/>
      <c r="AV183" s="78"/>
      <c r="AW183" s="78"/>
      <c r="AX183" s="78"/>
    </row>
    <row r="184" spans="20:50" ht="12.75">
      <c r="T184" s="78"/>
      <c r="V184" s="78"/>
      <c r="W184" s="78"/>
      <c r="X184" s="78"/>
      <c r="AH184" s="78"/>
      <c r="AV184" s="78"/>
      <c r="AW184" s="78"/>
      <c r="AX184" s="78"/>
    </row>
    <row r="185" spans="20:50" ht="12.75">
      <c r="T185" s="78"/>
      <c r="V185" s="78"/>
      <c r="W185" s="78"/>
      <c r="X185" s="78"/>
      <c r="AH185" s="78"/>
      <c r="AV185" s="78"/>
      <c r="AW185" s="78"/>
      <c r="AX185" s="78"/>
    </row>
    <row r="186" spans="20:50" ht="12.75">
      <c r="T186" s="78"/>
      <c r="V186" s="78"/>
      <c r="W186" s="78"/>
      <c r="X186" s="78"/>
      <c r="AH186" s="78"/>
      <c r="AV186" s="78"/>
      <c r="AW186" s="78"/>
      <c r="AX186" s="78"/>
    </row>
    <row r="187" spans="20:50" ht="12.75">
      <c r="T187" s="78"/>
      <c r="V187" s="78"/>
      <c r="W187" s="78"/>
      <c r="X187" s="78"/>
      <c r="AH187" s="78"/>
      <c r="AV187" s="78"/>
      <c r="AW187" s="78"/>
      <c r="AX187" s="78"/>
    </row>
    <row r="188" spans="20:50" ht="12.75">
      <c r="T188" s="78"/>
      <c r="V188" s="78"/>
      <c r="W188" s="78"/>
      <c r="X188" s="78"/>
      <c r="AH188" s="78"/>
      <c r="AV188" s="78"/>
      <c r="AW188" s="78"/>
      <c r="AX188" s="78"/>
    </row>
    <row r="189" spans="20:50" ht="12.75">
      <c r="T189" s="78"/>
      <c r="V189" s="78"/>
      <c r="W189" s="78"/>
      <c r="X189" s="78"/>
      <c r="AH189" s="78"/>
      <c r="AV189" s="78"/>
      <c r="AW189" s="78"/>
      <c r="AX189" s="78"/>
    </row>
    <row r="190" spans="20:50" ht="12.75">
      <c r="T190" s="78"/>
      <c r="V190" s="78"/>
      <c r="W190" s="78"/>
      <c r="X190" s="78"/>
      <c r="AH190" s="78"/>
      <c r="AV190" s="78"/>
      <c r="AW190" s="78"/>
      <c r="AX190" s="78"/>
    </row>
    <row r="191" spans="20:50" ht="12.75">
      <c r="T191" s="78"/>
      <c r="V191" s="78"/>
      <c r="W191" s="78"/>
      <c r="X191" s="78"/>
      <c r="AH191" s="78"/>
      <c r="AV191" s="78"/>
      <c r="AW191" s="78"/>
      <c r="AX191" s="78"/>
    </row>
    <row r="192" spans="20:50" ht="12.75">
      <c r="T192" s="78"/>
      <c r="V192" s="78"/>
      <c r="W192" s="78"/>
      <c r="X192" s="78"/>
      <c r="AH192" s="78"/>
      <c r="AV192" s="78"/>
      <c r="AW192" s="78"/>
      <c r="AX192" s="78"/>
    </row>
    <row r="193" spans="20:50" ht="12.75">
      <c r="T193" s="78"/>
      <c r="V193" s="78"/>
      <c r="W193" s="78"/>
      <c r="X193" s="78"/>
      <c r="AH193" s="78"/>
      <c r="AV193" s="78"/>
      <c r="AW193" s="78"/>
      <c r="AX193" s="78"/>
    </row>
    <row r="194" spans="20:50" ht="12.75">
      <c r="T194" s="78"/>
      <c r="V194" s="78"/>
      <c r="W194" s="78"/>
      <c r="X194" s="78"/>
      <c r="AH194" s="78"/>
      <c r="AV194" s="78"/>
      <c r="AW194" s="78"/>
      <c r="AX194" s="78"/>
    </row>
    <row r="195" spans="20:50" ht="12.75">
      <c r="T195" s="78"/>
      <c r="V195" s="78"/>
      <c r="W195" s="78"/>
      <c r="X195" s="78"/>
      <c r="AH195" s="78"/>
      <c r="AV195" s="78"/>
      <c r="AW195" s="78"/>
      <c r="AX195" s="78"/>
    </row>
    <row r="196" spans="20:50" ht="12.75">
      <c r="T196" s="78"/>
      <c r="V196" s="78"/>
      <c r="W196" s="78"/>
      <c r="X196" s="78"/>
      <c r="AH196" s="78"/>
      <c r="AV196" s="78"/>
      <c r="AW196" s="78"/>
      <c r="AX196" s="78"/>
    </row>
    <row r="197" spans="20:50" ht="12.75">
      <c r="T197" s="78"/>
      <c r="V197" s="78"/>
      <c r="W197" s="78"/>
      <c r="X197" s="78"/>
      <c r="AH197" s="78"/>
      <c r="AV197" s="78"/>
      <c r="AW197" s="78"/>
      <c r="AX197" s="78"/>
    </row>
    <row r="198" spans="20:50" ht="12.75">
      <c r="T198" s="78"/>
      <c r="V198" s="78"/>
      <c r="W198" s="78"/>
      <c r="X198" s="78"/>
      <c r="AH198" s="78"/>
      <c r="AV198" s="78"/>
      <c r="AW198" s="78"/>
      <c r="AX198" s="78"/>
    </row>
    <row r="199" spans="20:50" ht="12.75">
      <c r="T199" s="78"/>
      <c r="V199" s="78"/>
      <c r="W199" s="78"/>
      <c r="X199" s="78"/>
      <c r="AH199" s="78"/>
      <c r="AV199" s="78"/>
      <c r="AW199" s="78"/>
      <c r="AX199" s="78"/>
    </row>
    <row r="200" spans="20:50" ht="12.75">
      <c r="T200" s="78"/>
      <c r="V200" s="78"/>
      <c r="W200" s="78"/>
      <c r="X200" s="78"/>
      <c r="AH200" s="78"/>
      <c r="AV200" s="78"/>
      <c r="AW200" s="78"/>
      <c r="AX200" s="78"/>
    </row>
    <row r="201" spans="20:50" ht="12.75">
      <c r="T201" s="78"/>
      <c r="V201" s="78"/>
      <c r="W201" s="78"/>
      <c r="X201" s="78"/>
      <c r="AH201" s="78"/>
      <c r="AV201" s="78"/>
      <c r="AW201" s="78"/>
      <c r="AX201" s="78"/>
    </row>
    <row r="202" spans="20:50" ht="12.75">
      <c r="T202" s="78"/>
      <c r="V202" s="78"/>
      <c r="W202" s="78"/>
      <c r="X202" s="78"/>
      <c r="AH202" s="78"/>
      <c r="AV202" s="78"/>
      <c r="AW202" s="78"/>
      <c r="AX202" s="78"/>
    </row>
    <row r="203" spans="20:50" ht="12.75">
      <c r="T203" s="78"/>
      <c r="V203" s="78"/>
      <c r="W203" s="78"/>
      <c r="X203" s="78"/>
      <c r="AH203" s="78"/>
      <c r="AV203" s="78"/>
      <c r="AW203" s="78"/>
      <c r="AX203" s="78"/>
    </row>
    <row r="204" spans="20:50" ht="12.75">
      <c r="T204" s="78"/>
      <c r="V204" s="78"/>
      <c r="W204" s="78"/>
      <c r="X204" s="78"/>
      <c r="AH204" s="78"/>
      <c r="AV204" s="78"/>
      <c r="AW204" s="78"/>
      <c r="AX204" s="78"/>
    </row>
    <row r="205" spans="20:50" ht="12.75">
      <c r="T205" s="78"/>
      <c r="V205" s="78"/>
      <c r="W205" s="78"/>
      <c r="X205" s="78"/>
      <c r="AH205" s="78"/>
      <c r="AV205" s="78"/>
      <c r="AW205" s="78"/>
      <c r="AX205" s="78"/>
    </row>
    <row r="206" spans="20:50" ht="12.75">
      <c r="T206" s="78"/>
      <c r="V206" s="78"/>
      <c r="W206" s="78"/>
      <c r="X206" s="78"/>
      <c r="AH206" s="78"/>
      <c r="AV206" s="78"/>
      <c r="AW206" s="78"/>
      <c r="AX206" s="78"/>
    </row>
    <row r="207" spans="20:50" ht="12.75">
      <c r="T207" s="78"/>
      <c r="V207" s="78"/>
      <c r="W207" s="78"/>
      <c r="X207" s="78"/>
      <c r="AH207" s="78"/>
      <c r="AV207" s="78"/>
      <c r="AW207" s="78"/>
      <c r="AX207" s="78"/>
    </row>
    <row r="208" spans="20:50" ht="12.75">
      <c r="T208" s="78"/>
      <c r="V208" s="78"/>
      <c r="W208" s="78"/>
      <c r="X208" s="78"/>
      <c r="AH208" s="78"/>
      <c r="AV208" s="78"/>
      <c r="AW208" s="78"/>
      <c r="AX208" s="78"/>
    </row>
    <row r="209" spans="20:50" ht="12.75">
      <c r="T209" s="78"/>
      <c r="V209" s="78"/>
      <c r="W209" s="78"/>
      <c r="X209" s="78"/>
      <c r="AH209" s="78"/>
      <c r="AV209" s="78"/>
      <c r="AW209" s="78"/>
      <c r="AX209" s="78"/>
    </row>
    <row r="210" spans="20:50" ht="12.75">
      <c r="T210" s="78"/>
      <c r="V210" s="78"/>
      <c r="W210" s="78"/>
      <c r="X210" s="78"/>
      <c r="AH210" s="78"/>
      <c r="AV210" s="78"/>
      <c r="AW210" s="78"/>
      <c r="AX210" s="78"/>
    </row>
    <row r="211" spans="20:50" ht="12.75">
      <c r="T211" s="78"/>
      <c r="V211" s="78"/>
      <c r="W211" s="78"/>
      <c r="X211" s="78"/>
      <c r="AH211" s="78"/>
      <c r="AV211" s="78"/>
      <c r="AW211" s="78"/>
      <c r="AX211" s="78"/>
    </row>
    <row r="212" spans="20:50" ht="12.75">
      <c r="T212" s="78"/>
      <c r="V212" s="78"/>
      <c r="W212" s="78"/>
      <c r="X212" s="78"/>
      <c r="AH212" s="78"/>
      <c r="AV212" s="78"/>
      <c r="AW212" s="78"/>
      <c r="AX212" s="78"/>
    </row>
    <row r="213" spans="20:50" ht="12.75">
      <c r="T213" s="78"/>
      <c r="V213" s="78"/>
      <c r="W213" s="78"/>
      <c r="X213" s="78"/>
      <c r="AH213" s="78"/>
      <c r="AV213" s="78"/>
      <c r="AW213" s="78"/>
      <c r="AX213" s="78"/>
    </row>
    <row r="214" spans="20:50" ht="12.75">
      <c r="T214" s="78"/>
      <c r="V214" s="78"/>
      <c r="W214" s="78"/>
      <c r="X214" s="78"/>
      <c r="AH214" s="78"/>
      <c r="AV214" s="78"/>
      <c r="AW214" s="78"/>
      <c r="AX214" s="78"/>
    </row>
    <row r="215" spans="20:50" ht="12.75">
      <c r="T215" s="78"/>
      <c r="V215" s="78"/>
      <c r="W215" s="78"/>
      <c r="X215" s="78"/>
      <c r="AH215" s="78"/>
      <c r="AV215" s="78"/>
      <c r="AW215" s="78"/>
      <c r="AX215" s="78"/>
    </row>
    <row r="216" spans="20:50" ht="12.75">
      <c r="T216" s="78"/>
      <c r="V216" s="78"/>
      <c r="W216" s="78"/>
      <c r="X216" s="78"/>
      <c r="AH216" s="78"/>
      <c r="AV216" s="78"/>
      <c r="AW216" s="78"/>
      <c r="AX216" s="78"/>
    </row>
    <row r="217" spans="20:50" ht="12.75">
      <c r="T217" s="78"/>
      <c r="V217" s="78"/>
      <c r="W217" s="78"/>
      <c r="X217" s="78"/>
      <c r="AH217" s="78"/>
      <c r="AV217" s="78"/>
      <c r="AW217" s="78"/>
      <c r="AX217" s="78"/>
    </row>
    <row r="218" spans="20:50" ht="12.75">
      <c r="T218" s="78"/>
      <c r="V218" s="78"/>
      <c r="W218" s="78"/>
      <c r="X218" s="78"/>
      <c r="AH218" s="78"/>
      <c r="AV218" s="78"/>
      <c r="AW218" s="78"/>
      <c r="AX218" s="78"/>
    </row>
    <row r="219" spans="20:50" ht="12.75">
      <c r="T219" s="78"/>
      <c r="V219" s="78"/>
      <c r="W219" s="78"/>
      <c r="X219" s="78"/>
      <c r="AH219" s="78"/>
      <c r="AV219" s="78"/>
      <c r="AW219" s="78"/>
      <c r="AX219" s="78"/>
    </row>
    <row r="220" spans="20:50" ht="12.75">
      <c r="T220" s="78"/>
      <c r="V220" s="78"/>
      <c r="W220" s="78"/>
      <c r="X220" s="78"/>
      <c r="AH220" s="78"/>
      <c r="AV220" s="78"/>
      <c r="AW220" s="78"/>
      <c r="AX220" s="78"/>
    </row>
    <row r="221" spans="20:50" ht="12.75">
      <c r="T221" s="78"/>
      <c r="V221" s="78"/>
      <c r="W221" s="78"/>
      <c r="X221" s="78"/>
      <c r="AH221" s="78"/>
      <c r="AV221" s="78"/>
      <c r="AW221" s="78"/>
      <c r="AX221" s="78"/>
    </row>
    <row r="222" spans="20:50" ht="12.75">
      <c r="T222" s="78"/>
      <c r="V222" s="78"/>
      <c r="W222" s="78"/>
      <c r="X222" s="78"/>
      <c r="AH222" s="78"/>
      <c r="AV222" s="78"/>
      <c r="AW222" s="78"/>
      <c r="AX222" s="78"/>
    </row>
    <row r="223" spans="20:50" ht="12.75">
      <c r="T223" s="78"/>
      <c r="V223" s="78"/>
      <c r="W223" s="78"/>
      <c r="X223" s="78"/>
      <c r="AH223" s="78"/>
      <c r="AV223" s="78"/>
      <c r="AW223" s="78"/>
      <c r="AX223" s="78"/>
    </row>
    <row r="224" spans="20:50" ht="12.75">
      <c r="T224" s="78"/>
      <c r="V224" s="78"/>
      <c r="W224" s="78"/>
      <c r="X224" s="78"/>
      <c r="AH224" s="78"/>
      <c r="AV224" s="78"/>
      <c r="AW224" s="78"/>
      <c r="AX224" s="78"/>
    </row>
    <row r="225" spans="20:50" ht="12.75">
      <c r="T225" s="78"/>
      <c r="V225" s="78"/>
      <c r="W225" s="78"/>
      <c r="X225" s="78"/>
      <c r="AH225" s="78"/>
      <c r="AV225" s="78"/>
      <c r="AW225" s="78"/>
      <c r="AX225" s="78"/>
    </row>
    <row r="226" spans="20:50" ht="12.75">
      <c r="T226" s="78"/>
      <c r="V226" s="78"/>
      <c r="W226" s="78"/>
      <c r="X226" s="78"/>
      <c r="AH226" s="78"/>
      <c r="AV226" s="78"/>
      <c r="AW226" s="78"/>
      <c r="AX226" s="78"/>
    </row>
    <row r="227" spans="20:50" ht="12.75">
      <c r="T227" s="78"/>
      <c r="V227" s="78"/>
      <c r="W227" s="78"/>
      <c r="X227" s="78"/>
      <c r="AH227" s="78"/>
      <c r="AV227" s="78"/>
      <c r="AW227" s="78"/>
      <c r="AX227" s="78"/>
    </row>
    <row r="228" spans="20:50" ht="12.75">
      <c r="T228" s="78"/>
      <c r="V228" s="78"/>
      <c r="W228" s="78"/>
      <c r="X228" s="78"/>
      <c r="AH228" s="78"/>
      <c r="AV228" s="78"/>
      <c r="AW228" s="78"/>
      <c r="AX228" s="78"/>
    </row>
    <row r="229" spans="20:50" ht="12.75">
      <c r="T229" s="78"/>
      <c r="V229" s="78"/>
      <c r="W229" s="78"/>
      <c r="X229" s="78"/>
      <c r="AH229" s="78"/>
      <c r="AV229" s="78"/>
      <c r="AW229" s="78"/>
      <c r="AX229" s="78"/>
    </row>
    <row r="230" spans="20:50" ht="12.75">
      <c r="T230" s="78"/>
      <c r="V230" s="78"/>
      <c r="W230" s="78"/>
      <c r="X230" s="78"/>
      <c r="AH230" s="78"/>
      <c r="AV230" s="78"/>
      <c r="AW230" s="78"/>
      <c r="AX230" s="78"/>
    </row>
    <row r="231" spans="20:50" ht="12.75">
      <c r="T231" s="78"/>
      <c r="V231" s="78"/>
      <c r="W231" s="78"/>
      <c r="X231" s="78"/>
      <c r="AH231" s="78"/>
      <c r="AV231" s="78"/>
      <c r="AW231" s="78"/>
      <c r="AX231" s="78"/>
    </row>
    <row r="232" spans="20:50" ht="12.75">
      <c r="T232" s="78"/>
      <c r="V232" s="78"/>
      <c r="W232" s="78"/>
      <c r="X232" s="78"/>
      <c r="AH232" s="78"/>
      <c r="AV232" s="78"/>
      <c r="AW232" s="78"/>
      <c r="AX232" s="78"/>
    </row>
    <row r="233" spans="20:50" ht="12.75">
      <c r="T233" s="78"/>
      <c r="V233" s="78"/>
      <c r="W233" s="78"/>
      <c r="X233" s="78"/>
      <c r="AH233" s="78"/>
      <c r="AV233" s="78"/>
      <c r="AW233" s="78"/>
      <c r="AX233" s="78"/>
    </row>
    <row r="234" spans="20:50" ht="12.75">
      <c r="T234" s="78"/>
      <c r="V234" s="78"/>
      <c r="W234" s="78"/>
      <c r="X234" s="78"/>
      <c r="AH234" s="78"/>
      <c r="AV234" s="78"/>
      <c r="AW234" s="78"/>
      <c r="AX234" s="78"/>
    </row>
    <row r="235" spans="20:50" ht="12.75">
      <c r="T235" s="78"/>
      <c r="V235" s="78"/>
      <c r="W235" s="78"/>
      <c r="X235" s="78"/>
      <c r="AH235" s="78"/>
      <c r="AV235" s="78"/>
      <c r="AW235" s="78"/>
      <c r="AX235" s="78"/>
    </row>
    <row r="236" spans="20:50" ht="12.75">
      <c r="T236" s="78"/>
      <c r="V236" s="78"/>
      <c r="W236" s="78"/>
      <c r="X236" s="78"/>
      <c r="AH236" s="78"/>
      <c r="AV236" s="78"/>
      <c r="AW236" s="78"/>
      <c r="AX236" s="78"/>
    </row>
    <row r="237" spans="20:50" ht="12.75">
      <c r="T237" s="78"/>
      <c r="V237" s="78"/>
      <c r="W237" s="78"/>
      <c r="X237" s="78"/>
      <c r="AH237" s="78"/>
      <c r="AV237" s="78"/>
      <c r="AW237" s="78"/>
      <c r="AX237" s="78"/>
    </row>
    <row r="238" spans="20:50" ht="12.75">
      <c r="T238" s="78"/>
      <c r="V238" s="78"/>
      <c r="W238" s="78"/>
      <c r="X238" s="78"/>
      <c r="AH238" s="78"/>
      <c r="AV238" s="78"/>
      <c r="AW238" s="78"/>
      <c r="AX238" s="78"/>
    </row>
    <row r="239" spans="20:50" ht="12.75">
      <c r="T239" s="78"/>
      <c r="V239" s="78"/>
      <c r="W239" s="78"/>
      <c r="X239" s="78"/>
      <c r="AH239" s="78"/>
      <c r="AV239" s="78"/>
      <c r="AW239" s="78"/>
      <c r="AX239" s="78"/>
    </row>
    <row r="240" spans="20:50" ht="12.75">
      <c r="T240" s="78"/>
      <c r="V240" s="78"/>
      <c r="W240" s="78"/>
      <c r="X240" s="78"/>
      <c r="AH240" s="78"/>
      <c r="AV240" s="78"/>
      <c r="AW240" s="78"/>
      <c r="AX240" s="78"/>
    </row>
    <row r="241" spans="20:50" ht="12.75">
      <c r="T241" s="78"/>
      <c r="V241" s="78"/>
      <c r="W241" s="78"/>
      <c r="X241" s="78"/>
      <c r="AH241" s="78"/>
      <c r="AV241" s="78"/>
      <c r="AW241" s="78"/>
      <c r="AX241" s="78"/>
    </row>
    <row r="242" spans="20:50" ht="12.75">
      <c r="T242" s="78"/>
      <c r="V242" s="78"/>
      <c r="W242" s="78"/>
      <c r="X242" s="78"/>
      <c r="AH242" s="78"/>
      <c r="AV242" s="78"/>
      <c r="AW242" s="78"/>
      <c r="AX242" s="78"/>
    </row>
    <row r="243" spans="20:50" ht="12.75">
      <c r="T243" s="78"/>
      <c r="V243" s="78"/>
      <c r="W243" s="78"/>
      <c r="X243" s="78"/>
      <c r="AH243" s="78"/>
      <c r="AV243" s="78"/>
      <c r="AW243" s="78"/>
      <c r="AX243" s="78"/>
    </row>
    <row r="244" spans="20:50" ht="12.75">
      <c r="T244" s="78"/>
      <c r="V244" s="78"/>
      <c r="W244" s="78"/>
      <c r="X244" s="78"/>
      <c r="AH244" s="78"/>
      <c r="AV244" s="78"/>
      <c r="AW244" s="78"/>
      <c r="AX244" s="78"/>
    </row>
    <row r="245" spans="20:50" ht="12.75">
      <c r="T245" s="78"/>
      <c r="V245" s="78"/>
      <c r="W245" s="78"/>
      <c r="X245" s="78"/>
      <c r="AH245" s="78"/>
      <c r="AV245" s="78"/>
      <c r="AW245" s="78"/>
      <c r="AX245" s="78"/>
    </row>
    <row r="246" spans="20:50" ht="12.75">
      <c r="T246" s="78"/>
      <c r="V246" s="78"/>
      <c r="W246" s="78"/>
      <c r="X246" s="78"/>
      <c r="AH246" s="78"/>
      <c r="AV246" s="78"/>
      <c r="AW246" s="78"/>
      <c r="AX246" s="78"/>
    </row>
    <row r="247" spans="20:50" ht="12.75">
      <c r="T247" s="78"/>
      <c r="V247" s="78"/>
      <c r="W247" s="78"/>
      <c r="X247" s="78"/>
      <c r="AH247" s="78"/>
      <c r="AV247" s="78"/>
      <c r="AW247" s="78"/>
      <c r="AX247" s="78"/>
    </row>
    <row r="248" spans="20:50" ht="12.75">
      <c r="T248" s="78"/>
      <c r="V248" s="78"/>
      <c r="W248" s="78"/>
      <c r="X248" s="78"/>
      <c r="AH248" s="78"/>
      <c r="AV248" s="78"/>
      <c r="AW248" s="78"/>
      <c r="AX248" s="78"/>
    </row>
    <row r="249" spans="20:50" ht="12.75">
      <c r="T249" s="78"/>
      <c r="V249" s="78"/>
      <c r="W249" s="78"/>
      <c r="X249" s="78"/>
      <c r="AH249" s="78"/>
      <c r="AV249" s="78"/>
      <c r="AW249" s="78"/>
      <c r="AX249" s="78"/>
    </row>
    <row r="250" spans="20:50" ht="12.75">
      <c r="T250" s="78"/>
      <c r="V250" s="78"/>
      <c r="W250" s="78"/>
      <c r="X250" s="78"/>
      <c r="AH250" s="78"/>
      <c r="AV250" s="78"/>
      <c r="AW250" s="78"/>
      <c r="AX250" s="78"/>
    </row>
    <row r="251" spans="20:50" ht="12.75">
      <c r="T251" s="78"/>
      <c r="V251" s="78"/>
      <c r="W251" s="78"/>
      <c r="X251" s="78"/>
      <c r="AH251" s="78"/>
      <c r="AV251" s="78"/>
      <c r="AW251" s="78"/>
      <c r="AX251" s="78"/>
    </row>
    <row r="252" spans="20:50" ht="12.75">
      <c r="T252" s="78"/>
      <c r="V252" s="78"/>
      <c r="W252" s="78"/>
      <c r="X252" s="78"/>
      <c r="AH252" s="78"/>
      <c r="AV252" s="78"/>
      <c r="AW252" s="78"/>
      <c r="AX252" s="78"/>
    </row>
    <row r="253" spans="20:50" ht="12.75">
      <c r="T253" s="78"/>
      <c r="V253" s="78"/>
      <c r="W253" s="78"/>
      <c r="X253" s="78"/>
      <c r="AH253" s="78"/>
      <c r="AV253" s="78"/>
      <c r="AW253" s="78"/>
      <c r="AX253" s="78"/>
    </row>
    <row r="254" spans="20:50" ht="12.75">
      <c r="T254" s="78"/>
      <c r="V254" s="78"/>
      <c r="W254" s="78"/>
      <c r="X254" s="78"/>
      <c r="AH254" s="78"/>
      <c r="AV254" s="78"/>
      <c r="AW254" s="78"/>
      <c r="AX254" s="78"/>
    </row>
    <row r="255" spans="20:50" ht="12.75">
      <c r="T255" s="78"/>
      <c r="V255" s="78"/>
      <c r="W255" s="78"/>
      <c r="X255" s="78"/>
      <c r="AH255" s="78"/>
      <c r="AV255" s="78"/>
      <c r="AW255" s="78"/>
      <c r="AX255" s="78"/>
    </row>
    <row r="256" spans="20:50" ht="12.75">
      <c r="T256" s="78"/>
      <c r="V256" s="78"/>
      <c r="W256" s="78"/>
      <c r="X256" s="78"/>
      <c r="AH256" s="78"/>
      <c r="AV256" s="78"/>
      <c r="AW256" s="78"/>
      <c r="AX256" s="78"/>
    </row>
    <row r="257" spans="20:50" ht="12.75">
      <c r="T257" s="78"/>
      <c r="V257" s="78"/>
      <c r="W257" s="78"/>
      <c r="X257" s="78"/>
      <c r="AH257" s="78"/>
      <c r="AV257" s="78"/>
      <c r="AW257" s="78"/>
      <c r="AX257" s="78"/>
    </row>
    <row r="258" spans="20:50" ht="12.75">
      <c r="T258" s="78"/>
      <c r="V258" s="78"/>
      <c r="W258" s="78"/>
      <c r="X258" s="78"/>
      <c r="AH258" s="78"/>
      <c r="AV258" s="78"/>
      <c r="AW258" s="78"/>
      <c r="AX258" s="78"/>
    </row>
    <row r="259" spans="20:50" ht="12.75">
      <c r="T259" s="78"/>
      <c r="V259" s="78"/>
      <c r="W259" s="78"/>
      <c r="X259" s="78"/>
      <c r="AH259" s="78"/>
      <c r="AV259" s="78"/>
      <c r="AW259" s="78"/>
      <c r="AX259" s="78"/>
    </row>
    <row r="260" spans="20:50" ht="12.75">
      <c r="T260" s="78"/>
      <c r="V260" s="78"/>
      <c r="W260" s="78"/>
      <c r="X260" s="78"/>
      <c r="AH260" s="78"/>
      <c r="AV260" s="78"/>
      <c r="AW260" s="78"/>
      <c r="AX260" s="78"/>
    </row>
    <row r="261" spans="20:50" ht="12.75">
      <c r="T261" s="78"/>
      <c r="V261" s="78"/>
      <c r="W261" s="78"/>
      <c r="X261" s="78"/>
      <c r="AH261" s="78"/>
      <c r="AV261" s="78"/>
      <c r="AW261" s="78"/>
      <c r="AX261" s="78"/>
    </row>
    <row r="262" spans="20:50" ht="12.75">
      <c r="T262" s="78"/>
      <c r="V262" s="78"/>
      <c r="W262" s="78"/>
      <c r="X262" s="78"/>
      <c r="AH262" s="78"/>
      <c r="AV262" s="78"/>
      <c r="AW262" s="78"/>
      <c r="AX262" s="78"/>
    </row>
    <row r="263" spans="20:50" ht="12.75">
      <c r="T263" s="78"/>
      <c r="V263" s="78"/>
      <c r="W263" s="78"/>
      <c r="X263" s="78"/>
      <c r="AH263" s="78"/>
      <c r="AV263" s="78"/>
      <c r="AW263" s="78"/>
      <c r="AX263" s="78"/>
    </row>
    <row r="264" spans="20:50" ht="12.75">
      <c r="T264" s="78"/>
      <c r="V264" s="78"/>
      <c r="W264" s="78"/>
      <c r="X264" s="78"/>
      <c r="AH264" s="78"/>
      <c r="AV264" s="78"/>
      <c r="AW264" s="78"/>
      <c r="AX264" s="78"/>
    </row>
    <row r="265" spans="20:50" ht="12.75">
      <c r="T265" s="78"/>
      <c r="V265" s="78"/>
      <c r="W265" s="78"/>
      <c r="X265" s="78"/>
      <c r="AH265" s="78"/>
      <c r="AV265" s="78"/>
      <c r="AW265" s="78"/>
      <c r="AX265" s="78"/>
    </row>
    <row r="266" spans="20:50" ht="12.75">
      <c r="T266" s="78"/>
      <c r="V266" s="78"/>
      <c r="W266" s="78"/>
      <c r="X266" s="78"/>
      <c r="AH266" s="78"/>
      <c r="AV266" s="78"/>
      <c r="AW266" s="78"/>
      <c r="AX266" s="78"/>
    </row>
    <row r="267" spans="20:50" ht="12.75">
      <c r="T267" s="78"/>
      <c r="V267" s="78"/>
      <c r="W267" s="78"/>
      <c r="X267" s="78"/>
      <c r="AH267" s="78"/>
      <c r="AV267" s="78"/>
      <c r="AW267" s="78"/>
      <c r="AX267" s="78"/>
    </row>
    <row r="268" spans="20:50" ht="12.75">
      <c r="T268" s="78"/>
      <c r="V268" s="78"/>
      <c r="W268" s="78"/>
      <c r="X268" s="78"/>
      <c r="AH268" s="78"/>
      <c r="AV268" s="78"/>
      <c r="AW268" s="78"/>
      <c r="AX268" s="78"/>
    </row>
    <row r="269" spans="20:50" ht="12.75">
      <c r="T269" s="78"/>
      <c r="V269" s="78"/>
      <c r="W269" s="78"/>
      <c r="X269" s="78"/>
      <c r="AH269" s="78"/>
      <c r="AV269" s="78"/>
      <c r="AW269" s="78"/>
      <c r="AX269" s="78"/>
    </row>
    <row r="270" spans="20:50" ht="12.75">
      <c r="T270" s="78"/>
      <c r="V270" s="78"/>
      <c r="W270" s="78"/>
      <c r="X270" s="78"/>
      <c r="AH270" s="78"/>
      <c r="AV270" s="78"/>
      <c r="AW270" s="78"/>
      <c r="AX270" s="78"/>
    </row>
    <row r="271" spans="20:50" ht="12.75">
      <c r="T271" s="78"/>
      <c r="V271" s="78"/>
      <c r="W271" s="78"/>
      <c r="X271" s="78"/>
      <c r="AH271" s="78"/>
      <c r="AV271" s="78"/>
      <c r="AW271" s="78"/>
      <c r="AX271" s="78"/>
    </row>
    <row r="272" spans="20:50" ht="12.75">
      <c r="T272" s="78"/>
      <c r="V272" s="78"/>
      <c r="W272" s="78"/>
      <c r="X272" s="78"/>
      <c r="AH272" s="78"/>
      <c r="AV272" s="78"/>
      <c r="AW272" s="78"/>
      <c r="AX272" s="78"/>
    </row>
    <row r="273" spans="20:50" ht="12.75">
      <c r="T273" s="78"/>
      <c r="V273" s="78"/>
      <c r="W273" s="78"/>
      <c r="X273" s="78"/>
      <c r="AH273" s="78"/>
      <c r="AV273" s="78"/>
      <c r="AW273" s="78"/>
      <c r="AX273" s="78"/>
    </row>
    <row r="274" spans="20:50" ht="12.75">
      <c r="T274" s="78"/>
      <c r="V274" s="78"/>
      <c r="W274" s="78"/>
      <c r="X274" s="78"/>
      <c r="AH274" s="78"/>
      <c r="AV274" s="78"/>
      <c r="AW274" s="78"/>
      <c r="AX274" s="78"/>
    </row>
    <row r="275" spans="20:50" ht="12.75">
      <c r="T275" s="78"/>
      <c r="V275" s="78"/>
      <c r="W275" s="78"/>
      <c r="X275" s="78"/>
      <c r="AH275" s="78"/>
      <c r="AV275" s="78"/>
      <c r="AW275" s="78"/>
      <c r="AX275" s="78"/>
    </row>
    <row r="276" spans="20:50" ht="12.75">
      <c r="T276" s="78"/>
      <c r="V276" s="78"/>
      <c r="W276" s="78"/>
      <c r="X276" s="78"/>
      <c r="AH276" s="78"/>
      <c r="AV276" s="78"/>
      <c r="AW276" s="78"/>
      <c r="AX276" s="78"/>
    </row>
    <row r="277" spans="20:50" ht="12.75">
      <c r="T277" s="78"/>
      <c r="V277" s="78"/>
      <c r="W277" s="78"/>
      <c r="X277" s="78"/>
      <c r="AH277" s="78"/>
      <c r="AV277" s="78"/>
      <c r="AW277" s="78"/>
      <c r="AX277" s="78"/>
    </row>
    <row r="278" spans="20:50" ht="12.75">
      <c r="T278" s="78"/>
      <c r="V278" s="78"/>
      <c r="W278" s="78"/>
      <c r="X278" s="78"/>
      <c r="AH278" s="78"/>
      <c r="AV278" s="78"/>
      <c r="AW278" s="78"/>
      <c r="AX278" s="78"/>
    </row>
    <row r="279" spans="20:50" ht="12.75">
      <c r="T279" s="78"/>
      <c r="V279" s="78"/>
      <c r="W279" s="78"/>
      <c r="X279" s="78"/>
      <c r="AH279" s="78"/>
      <c r="AV279" s="78"/>
      <c r="AW279" s="78"/>
      <c r="AX279" s="78"/>
    </row>
    <row r="280" spans="20:50" ht="12.75">
      <c r="T280" s="78"/>
      <c r="V280" s="78"/>
      <c r="W280" s="78"/>
      <c r="X280" s="78"/>
      <c r="AH280" s="78"/>
      <c r="AV280" s="78"/>
      <c r="AW280" s="78"/>
      <c r="AX280" s="78"/>
    </row>
    <row r="281" spans="20:50" ht="12.75">
      <c r="T281" s="78"/>
      <c r="V281" s="78"/>
      <c r="W281" s="78"/>
      <c r="X281" s="78"/>
      <c r="AH281" s="78"/>
      <c r="AV281" s="78"/>
      <c r="AW281" s="78"/>
      <c r="AX281" s="78"/>
    </row>
    <row r="282" spans="20:50" ht="12.75">
      <c r="T282" s="78"/>
      <c r="V282" s="78"/>
      <c r="W282" s="78"/>
      <c r="X282" s="78"/>
      <c r="AH282" s="78"/>
      <c r="AV282" s="78"/>
      <c r="AW282" s="78"/>
      <c r="AX282" s="78"/>
    </row>
    <row r="283" spans="20:50" ht="12.75">
      <c r="T283" s="78"/>
      <c r="V283" s="78"/>
      <c r="W283" s="78"/>
      <c r="X283" s="78"/>
      <c r="AH283" s="78"/>
      <c r="AV283" s="78"/>
      <c r="AW283" s="78"/>
      <c r="AX283" s="78"/>
    </row>
    <row r="284" spans="20:50" ht="12.75">
      <c r="T284" s="78"/>
      <c r="V284" s="78"/>
      <c r="W284" s="78"/>
      <c r="X284" s="78"/>
      <c r="AH284" s="78"/>
      <c r="AV284" s="78"/>
      <c r="AW284" s="78"/>
      <c r="AX284" s="78"/>
    </row>
    <row r="285" spans="20:50" ht="12.75">
      <c r="T285" s="78"/>
      <c r="V285" s="78"/>
      <c r="W285" s="78"/>
      <c r="X285" s="78"/>
      <c r="AH285" s="78"/>
      <c r="AV285" s="78"/>
      <c r="AW285" s="78"/>
      <c r="AX285" s="78"/>
    </row>
    <row r="286" spans="20:50" ht="12.75">
      <c r="T286" s="78"/>
      <c r="V286" s="78"/>
      <c r="W286" s="78"/>
      <c r="X286" s="78"/>
      <c r="AH286" s="78"/>
      <c r="AV286" s="78"/>
      <c r="AW286" s="78"/>
      <c r="AX286" s="78"/>
    </row>
    <row r="287" spans="20:50" ht="12.75">
      <c r="T287" s="78"/>
      <c r="V287" s="78"/>
      <c r="W287" s="78"/>
      <c r="X287" s="78"/>
      <c r="AH287" s="78"/>
      <c r="AV287" s="78"/>
      <c r="AW287" s="78"/>
      <c r="AX287" s="78"/>
    </row>
    <row r="288" spans="20:50" ht="12.75">
      <c r="T288" s="78"/>
      <c r="V288" s="78"/>
      <c r="W288" s="78"/>
      <c r="X288" s="78"/>
      <c r="AH288" s="78"/>
      <c r="AV288" s="78"/>
      <c r="AW288" s="78"/>
      <c r="AX288" s="78"/>
    </row>
    <row r="289" spans="20:50" ht="12.75">
      <c r="T289" s="78"/>
      <c r="V289" s="78"/>
      <c r="W289" s="78"/>
      <c r="X289" s="78"/>
      <c r="AH289" s="78"/>
      <c r="AV289" s="78"/>
      <c r="AW289" s="78"/>
      <c r="AX289" s="78"/>
    </row>
    <row r="290" spans="20:50" ht="12.75">
      <c r="T290" s="78"/>
      <c r="V290" s="78"/>
      <c r="W290" s="78"/>
      <c r="X290" s="78"/>
      <c r="AH290" s="78"/>
      <c r="AV290" s="78"/>
      <c r="AW290" s="78"/>
      <c r="AX290" s="78"/>
    </row>
    <row r="291" spans="20:50" ht="12.75">
      <c r="T291" s="78"/>
      <c r="V291" s="78"/>
      <c r="W291" s="78"/>
      <c r="X291" s="78"/>
      <c r="AH291" s="78"/>
      <c r="AV291" s="78"/>
      <c r="AW291" s="78"/>
      <c r="AX291" s="78"/>
    </row>
    <row r="292" spans="20:50" ht="12.75">
      <c r="T292" s="78"/>
      <c r="V292" s="78"/>
      <c r="W292" s="78"/>
      <c r="X292" s="78"/>
      <c r="AH292" s="78"/>
      <c r="AV292" s="78"/>
      <c r="AW292" s="78"/>
      <c r="AX292" s="78"/>
    </row>
    <row r="293" spans="20:50" ht="12.75">
      <c r="T293" s="78"/>
      <c r="V293" s="78"/>
      <c r="W293" s="78"/>
      <c r="X293" s="78"/>
      <c r="AH293" s="78"/>
      <c r="AV293" s="78"/>
      <c r="AW293" s="78"/>
      <c r="AX293" s="78"/>
    </row>
    <row r="294" spans="20:50" ht="12.75">
      <c r="T294" s="78"/>
      <c r="V294" s="78"/>
      <c r="W294" s="78"/>
      <c r="X294" s="78"/>
      <c r="AH294" s="78"/>
      <c r="AV294" s="78"/>
      <c r="AW294" s="78"/>
      <c r="AX294" s="78"/>
    </row>
    <row r="295" spans="20:50" ht="12.75">
      <c r="T295" s="78"/>
      <c r="V295" s="78"/>
      <c r="W295" s="78"/>
      <c r="X295" s="78"/>
      <c r="AH295" s="78"/>
      <c r="AV295" s="78"/>
      <c r="AW295" s="78"/>
      <c r="AX295" s="78"/>
    </row>
    <row r="296" spans="20:50" ht="12.75">
      <c r="T296" s="78"/>
      <c r="V296" s="78"/>
      <c r="W296" s="78"/>
      <c r="X296" s="78"/>
      <c r="AH296" s="78"/>
      <c r="AV296" s="78"/>
      <c r="AW296" s="78"/>
      <c r="AX296" s="78"/>
    </row>
    <row r="297" spans="20:50" ht="12.75">
      <c r="T297" s="78"/>
      <c r="V297" s="78"/>
      <c r="W297" s="78"/>
      <c r="X297" s="78"/>
      <c r="AH297" s="78"/>
      <c r="AV297" s="78"/>
      <c r="AW297" s="78"/>
      <c r="AX297" s="78"/>
    </row>
    <row r="298" spans="20:50" ht="12.75">
      <c r="T298" s="78"/>
      <c r="V298" s="78"/>
      <c r="W298" s="78"/>
      <c r="X298" s="78"/>
      <c r="AH298" s="78"/>
      <c r="AV298" s="78"/>
      <c r="AW298" s="78"/>
      <c r="AX298" s="78"/>
    </row>
    <row r="299" spans="20:50" ht="12.75">
      <c r="T299" s="78"/>
      <c r="V299" s="78"/>
      <c r="W299" s="78"/>
      <c r="X299" s="78"/>
      <c r="AH299" s="78"/>
      <c r="AV299" s="78"/>
      <c r="AW299" s="78"/>
      <c r="AX299" s="78"/>
    </row>
    <row r="300" spans="20:50" ht="12.75">
      <c r="T300" s="78"/>
      <c r="V300" s="78"/>
      <c r="W300" s="78"/>
      <c r="X300" s="78"/>
      <c r="AH300" s="78"/>
      <c r="AV300" s="78"/>
      <c r="AW300" s="78"/>
      <c r="AX300" s="78"/>
    </row>
    <row r="301" spans="20:50" ht="12.75">
      <c r="T301" s="78"/>
      <c r="V301" s="78"/>
      <c r="W301" s="78"/>
      <c r="X301" s="78"/>
      <c r="AH301" s="78"/>
      <c r="AV301" s="78"/>
      <c r="AW301" s="78"/>
      <c r="AX301" s="78"/>
    </row>
    <row r="302" spans="20:50" ht="12.75">
      <c r="T302" s="78"/>
      <c r="V302" s="78"/>
      <c r="W302" s="78"/>
      <c r="X302" s="78"/>
      <c r="AH302" s="78"/>
      <c r="AV302" s="78"/>
      <c r="AW302" s="78"/>
      <c r="AX302" s="78"/>
    </row>
    <row r="303" spans="20:50" ht="12.75">
      <c r="T303" s="78"/>
      <c r="V303" s="78"/>
      <c r="W303" s="78"/>
      <c r="X303" s="78"/>
      <c r="AH303" s="78"/>
      <c r="AV303" s="78"/>
      <c r="AW303" s="78"/>
      <c r="AX303" s="78"/>
    </row>
    <row r="304" spans="20:50" ht="12.75">
      <c r="T304" s="78"/>
      <c r="V304" s="78"/>
      <c r="W304" s="78"/>
      <c r="X304" s="78"/>
      <c r="AH304" s="78"/>
      <c r="AV304" s="78"/>
      <c r="AW304" s="78"/>
      <c r="AX304" s="78"/>
    </row>
    <row r="305" spans="20:50" ht="12.75">
      <c r="T305" s="78"/>
      <c r="V305" s="78"/>
      <c r="W305" s="78"/>
      <c r="X305" s="78"/>
      <c r="AH305" s="78"/>
      <c r="AV305" s="78"/>
      <c r="AW305" s="78"/>
      <c r="AX305" s="78"/>
    </row>
    <row r="306" spans="20:50" ht="12.75">
      <c r="T306" s="78"/>
      <c r="V306" s="78"/>
      <c r="W306" s="78"/>
      <c r="X306" s="78"/>
      <c r="AH306" s="78"/>
      <c r="AV306" s="78"/>
      <c r="AW306" s="78"/>
      <c r="AX306" s="78"/>
    </row>
    <row r="307" spans="20:50" ht="12.75">
      <c r="T307" s="78"/>
      <c r="V307" s="78"/>
      <c r="W307" s="78"/>
      <c r="X307" s="78"/>
      <c r="AH307" s="78"/>
      <c r="AV307" s="78"/>
      <c r="AW307" s="78"/>
      <c r="AX307" s="78"/>
    </row>
    <row r="308" spans="20:50" ht="12.75">
      <c r="T308" s="78"/>
      <c r="V308" s="78"/>
      <c r="W308" s="78"/>
      <c r="X308" s="78"/>
      <c r="AH308" s="78"/>
      <c r="AV308" s="78"/>
      <c r="AW308" s="78"/>
      <c r="AX308" s="78"/>
    </row>
    <row r="309" spans="20:50" ht="12.75">
      <c r="T309" s="78"/>
      <c r="V309" s="78"/>
      <c r="W309" s="78"/>
      <c r="X309" s="78"/>
      <c r="AH309" s="78"/>
      <c r="AV309" s="78"/>
      <c r="AW309" s="78"/>
      <c r="AX309" s="78"/>
    </row>
    <row r="310" spans="20:50" ht="12.75">
      <c r="T310" s="78"/>
      <c r="V310" s="78"/>
      <c r="W310" s="78"/>
      <c r="X310" s="78"/>
      <c r="AH310" s="78"/>
      <c r="AV310" s="78"/>
      <c r="AW310" s="78"/>
      <c r="AX310" s="78"/>
    </row>
    <row r="311" spans="20:50" ht="12.75">
      <c r="T311" s="78"/>
      <c r="V311" s="78"/>
      <c r="W311" s="78"/>
      <c r="X311" s="78"/>
      <c r="AH311" s="78"/>
      <c r="AV311" s="78"/>
      <c r="AW311" s="78"/>
      <c r="AX311" s="78"/>
    </row>
    <row r="312" spans="20:50" ht="12.75">
      <c r="T312" s="78"/>
      <c r="V312" s="78"/>
      <c r="W312" s="78"/>
      <c r="X312" s="78"/>
      <c r="AH312" s="78"/>
      <c r="AV312" s="78"/>
      <c r="AW312" s="78"/>
      <c r="AX312" s="78"/>
    </row>
    <row r="313" spans="20:50" ht="12.75">
      <c r="T313" s="78"/>
      <c r="V313" s="78"/>
      <c r="W313" s="78"/>
      <c r="X313" s="78"/>
      <c r="AH313" s="78"/>
      <c r="AV313" s="78"/>
      <c r="AW313" s="78"/>
      <c r="AX313" s="78"/>
    </row>
    <row r="314" spans="20:50" ht="12.75">
      <c r="T314" s="78"/>
      <c r="V314" s="78"/>
      <c r="W314" s="78"/>
      <c r="X314" s="78"/>
      <c r="AH314" s="78"/>
      <c r="AV314" s="78"/>
      <c r="AW314" s="78"/>
      <c r="AX314" s="78"/>
    </row>
    <row r="315" spans="20:50" ht="12.75">
      <c r="T315" s="78"/>
      <c r="V315" s="78"/>
      <c r="W315" s="78"/>
      <c r="X315" s="78"/>
      <c r="AH315" s="78"/>
      <c r="AV315" s="78"/>
      <c r="AW315" s="78"/>
      <c r="AX315" s="78"/>
    </row>
    <row r="316" spans="20:50" ht="12.75">
      <c r="T316" s="78"/>
      <c r="V316" s="78"/>
      <c r="W316" s="78"/>
      <c r="X316" s="78"/>
      <c r="AH316" s="78"/>
      <c r="AV316" s="78"/>
      <c r="AW316" s="78"/>
      <c r="AX316" s="78"/>
    </row>
    <row r="317" spans="20:50" ht="12.75">
      <c r="T317" s="78"/>
      <c r="V317" s="78"/>
      <c r="W317" s="78"/>
      <c r="X317" s="78"/>
      <c r="AH317" s="78"/>
      <c r="AV317" s="78"/>
      <c r="AW317" s="78"/>
      <c r="AX317" s="78"/>
    </row>
    <row r="318" spans="20:50" ht="12.75">
      <c r="T318" s="78"/>
      <c r="V318" s="78"/>
      <c r="W318" s="78"/>
      <c r="X318" s="78"/>
      <c r="AH318" s="78"/>
      <c r="AV318" s="78"/>
      <c r="AW318" s="78"/>
      <c r="AX318" s="78"/>
    </row>
    <row r="319" spans="20:50" ht="12.75">
      <c r="T319" s="78"/>
      <c r="V319" s="78"/>
      <c r="W319" s="78"/>
      <c r="X319" s="78"/>
      <c r="AH319" s="78"/>
      <c r="AV319" s="78"/>
      <c r="AW319" s="78"/>
      <c r="AX319" s="78"/>
    </row>
    <row r="320" spans="20:50" ht="12.75">
      <c r="T320" s="78"/>
      <c r="V320" s="78"/>
      <c r="W320" s="78"/>
      <c r="X320" s="78"/>
      <c r="AH320" s="78"/>
      <c r="AV320" s="78"/>
      <c r="AW320" s="78"/>
      <c r="AX320" s="78"/>
    </row>
    <row r="321" spans="20:50" ht="12.75">
      <c r="T321" s="78"/>
      <c r="V321" s="78"/>
      <c r="W321" s="78"/>
      <c r="X321" s="78"/>
      <c r="AH321" s="78"/>
      <c r="AV321" s="78"/>
      <c r="AW321" s="78"/>
      <c r="AX321" s="78"/>
    </row>
    <row r="322" spans="20:50" ht="12.75">
      <c r="T322" s="78"/>
      <c r="V322" s="78"/>
      <c r="W322" s="78"/>
      <c r="X322" s="78"/>
      <c r="AH322" s="78"/>
      <c r="AV322" s="78"/>
      <c r="AW322" s="78"/>
      <c r="AX322" s="78"/>
    </row>
    <row r="323" spans="20:50" ht="12.75">
      <c r="T323" s="78"/>
      <c r="V323" s="78"/>
      <c r="W323" s="78"/>
      <c r="X323" s="78"/>
      <c r="AH323" s="78"/>
      <c r="AV323" s="78"/>
      <c r="AW323" s="78"/>
      <c r="AX323" s="78"/>
    </row>
    <row r="324" spans="20:50" ht="12.75">
      <c r="T324" s="78"/>
      <c r="V324" s="78"/>
      <c r="W324" s="78"/>
      <c r="X324" s="78"/>
      <c r="AH324" s="78"/>
      <c r="AV324" s="78"/>
      <c r="AW324" s="78"/>
      <c r="AX324" s="78"/>
    </row>
    <row r="325" spans="20:50" ht="12.75">
      <c r="T325" s="78"/>
      <c r="V325" s="78"/>
      <c r="W325" s="78"/>
      <c r="X325" s="78"/>
      <c r="AH325" s="78"/>
      <c r="AV325" s="78"/>
      <c r="AW325" s="78"/>
      <c r="AX325" s="78"/>
    </row>
    <row r="326" spans="20:50" ht="12.75">
      <c r="T326" s="78"/>
      <c r="V326" s="78"/>
      <c r="W326" s="78"/>
      <c r="X326" s="78"/>
      <c r="AH326" s="78"/>
      <c r="AV326" s="78"/>
      <c r="AW326" s="78"/>
      <c r="AX326" s="78"/>
    </row>
    <row r="327" spans="20:50" ht="12.75">
      <c r="T327" s="78"/>
      <c r="V327" s="78"/>
      <c r="W327" s="78"/>
      <c r="X327" s="78"/>
      <c r="AH327" s="78"/>
      <c r="AV327" s="78"/>
      <c r="AW327" s="78"/>
      <c r="AX327" s="78"/>
    </row>
    <row r="328" spans="20:50" ht="12.75">
      <c r="T328" s="78"/>
      <c r="V328" s="78"/>
      <c r="W328" s="78"/>
      <c r="X328" s="78"/>
      <c r="AH328" s="78"/>
      <c r="AV328" s="78"/>
      <c r="AW328" s="78"/>
      <c r="AX328" s="78"/>
    </row>
    <row r="329" spans="20:50" ht="12.75">
      <c r="T329" s="78"/>
      <c r="V329" s="78"/>
      <c r="W329" s="78"/>
      <c r="X329" s="78"/>
      <c r="AH329" s="78"/>
      <c r="AV329" s="78"/>
      <c r="AW329" s="78"/>
      <c r="AX329" s="78"/>
    </row>
    <row r="330" spans="20:50" ht="12.75">
      <c r="T330" s="78"/>
      <c r="V330" s="78"/>
      <c r="W330" s="78"/>
      <c r="X330" s="78"/>
      <c r="AH330" s="78"/>
      <c r="AV330" s="78"/>
      <c r="AW330" s="78"/>
      <c r="AX330" s="78"/>
    </row>
    <row r="331" spans="20:50" ht="12.75">
      <c r="T331" s="78"/>
      <c r="V331" s="78"/>
      <c r="W331" s="78"/>
      <c r="X331" s="78"/>
      <c r="AH331" s="78"/>
      <c r="AV331" s="78"/>
      <c r="AW331" s="78"/>
      <c r="AX331" s="78"/>
    </row>
    <row r="332" spans="20:50" ht="12.75">
      <c r="T332" s="78"/>
      <c r="V332" s="78"/>
      <c r="W332" s="78"/>
      <c r="X332" s="78"/>
      <c r="AH332" s="78"/>
      <c r="AV332" s="78"/>
      <c r="AW332" s="78"/>
      <c r="AX332" s="78"/>
    </row>
    <row r="333" spans="20:50" ht="12.75">
      <c r="T333" s="78"/>
      <c r="V333" s="78"/>
      <c r="W333" s="78"/>
      <c r="X333" s="78"/>
      <c r="AH333" s="78"/>
      <c r="AV333" s="78"/>
      <c r="AW333" s="78"/>
      <c r="AX333" s="78"/>
    </row>
    <row r="334" spans="20:50" ht="12.75">
      <c r="T334" s="78"/>
      <c r="V334" s="78"/>
      <c r="W334" s="78"/>
      <c r="X334" s="78"/>
      <c r="AH334" s="78"/>
      <c r="AV334" s="78"/>
      <c r="AW334" s="78"/>
      <c r="AX334" s="78"/>
    </row>
    <row r="335" spans="20:50" ht="12.75">
      <c r="T335" s="78"/>
      <c r="V335" s="78"/>
      <c r="W335" s="78"/>
      <c r="X335" s="78"/>
      <c r="AH335" s="78"/>
      <c r="AV335" s="78"/>
      <c r="AW335" s="78"/>
      <c r="AX335" s="78"/>
    </row>
    <row r="336" spans="20:50" ht="12.75">
      <c r="T336" s="78"/>
      <c r="V336" s="78"/>
      <c r="W336" s="78"/>
      <c r="X336" s="78"/>
      <c r="AH336" s="78"/>
      <c r="AV336" s="78"/>
      <c r="AW336" s="78"/>
      <c r="AX336" s="78"/>
    </row>
    <row r="337" spans="20:50" ht="12.75">
      <c r="T337" s="78"/>
      <c r="V337" s="78"/>
      <c r="W337" s="78"/>
      <c r="X337" s="78"/>
      <c r="AH337" s="78"/>
      <c r="AV337" s="78"/>
      <c r="AW337" s="78"/>
      <c r="AX337" s="78"/>
    </row>
    <row r="338" spans="20:50" ht="12.75">
      <c r="T338" s="78"/>
      <c r="V338" s="78"/>
      <c r="W338" s="78"/>
      <c r="X338" s="78"/>
      <c r="AH338" s="78"/>
      <c r="AV338" s="78"/>
      <c r="AW338" s="78"/>
      <c r="AX338" s="78"/>
    </row>
    <row r="339" spans="20:50" ht="12.75">
      <c r="T339" s="78"/>
      <c r="V339" s="78"/>
      <c r="W339" s="78"/>
      <c r="X339" s="78"/>
      <c r="AH339" s="78"/>
      <c r="AV339" s="78"/>
      <c r="AW339" s="78"/>
      <c r="AX339" s="78"/>
    </row>
    <row r="340" spans="20:50" ht="12.75">
      <c r="T340" s="78"/>
      <c r="V340" s="78"/>
      <c r="W340" s="78"/>
      <c r="X340" s="78"/>
      <c r="AH340" s="78"/>
      <c r="AV340" s="78"/>
      <c r="AW340" s="78"/>
      <c r="AX340" s="78"/>
    </row>
    <row r="341" spans="20:50" ht="12.75">
      <c r="T341" s="78"/>
      <c r="V341" s="78"/>
      <c r="W341" s="78"/>
      <c r="X341" s="78"/>
      <c r="AH341" s="78"/>
      <c r="AV341" s="78"/>
      <c r="AW341" s="78"/>
      <c r="AX341" s="78"/>
    </row>
    <row r="342" spans="20:50" ht="12.75">
      <c r="T342" s="78"/>
      <c r="V342" s="78"/>
      <c r="W342" s="78"/>
      <c r="X342" s="78"/>
      <c r="AH342" s="78"/>
      <c r="AV342" s="78"/>
      <c r="AW342" s="78"/>
      <c r="AX342" s="78"/>
    </row>
    <row r="343" spans="20:50" ht="12.75">
      <c r="T343" s="78"/>
      <c r="V343" s="78"/>
      <c r="W343" s="78"/>
      <c r="X343" s="78"/>
      <c r="AH343" s="78"/>
      <c r="AV343" s="78"/>
      <c r="AW343" s="78"/>
      <c r="AX343" s="78"/>
    </row>
    <row r="344" spans="20:50" ht="12.75">
      <c r="T344" s="78"/>
      <c r="V344" s="78"/>
      <c r="W344" s="78"/>
      <c r="X344" s="78"/>
      <c r="AH344" s="78"/>
      <c r="AV344" s="78"/>
      <c r="AW344" s="78"/>
      <c r="AX344" s="78"/>
    </row>
    <row r="345" spans="20:50" ht="12.75">
      <c r="T345" s="78"/>
      <c r="V345" s="78"/>
      <c r="W345" s="78"/>
      <c r="X345" s="78"/>
      <c r="AH345" s="78"/>
      <c r="AV345" s="78"/>
      <c r="AW345" s="78"/>
      <c r="AX345" s="78"/>
    </row>
    <row r="346" spans="20:50" ht="12.75">
      <c r="T346" s="78"/>
      <c r="V346" s="78"/>
      <c r="W346" s="78"/>
      <c r="X346" s="78"/>
      <c r="AH346" s="78"/>
      <c r="AV346" s="78"/>
      <c r="AW346" s="78"/>
      <c r="AX346" s="78"/>
    </row>
    <row r="347" spans="20:50" ht="12.75">
      <c r="T347" s="78"/>
      <c r="V347" s="78"/>
      <c r="W347" s="78"/>
      <c r="X347" s="78"/>
      <c r="AH347" s="78"/>
      <c r="AV347" s="78"/>
      <c r="AW347" s="78"/>
      <c r="AX347" s="78"/>
    </row>
    <row r="348" spans="20:50" ht="12.75">
      <c r="T348" s="78"/>
      <c r="V348" s="78"/>
      <c r="W348" s="78"/>
      <c r="X348" s="78"/>
      <c r="AH348" s="78"/>
      <c r="AV348" s="78"/>
      <c r="AW348" s="78"/>
      <c r="AX348" s="78"/>
    </row>
    <row r="349" spans="20:50" ht="12.75">
      <c r="T349" s="78"/>
      <c r="V349" s="78"/>
      <c r="W349" s="78"/>
      <c r="X349" s="78"/>
      <c r="AH349" s="78"/>
      <c r="AV349" s="78"/>
      <c r="AW349" s="78"/>
      <c r="AX349" s="78"/>
    </row>
    <row r="350" spans="20:50" ht="12.75">
      <c r="T350" s="78"/>
      <c r="V350" s="78"/>
      <c r="W350" s="78"/>
      <c r="X350" s="78"/>
      <c r="AH350" s="78"/>
      <c r="AV350" s="78"/>
      <c r="AW350" s="78"/>
      <c r="AX350" s="78"/>
    </row>
    <row r="351" spans="20:50" ht="12.75">
      <c r="T351" s="78"/>
      <c r="V351" s="78"/>
      <c r="W351" s="78"/>
      <c r="X351" s="78"/>
      <c r="AH351" s="78"/>
      <c r="AV351" s="78"/>
      <c r="AW351" s="78"/>
      <c r="AX351" s="78"/>
    </row>
    <row r="352" spans="20:50" ht="12.75">
      <c r="T352" s="78"/>
      <c r="V352" s="78"/>
      <c r="W352" s="78"/>
      <c r="X352" s="78"/>
      <c r="AH352" s="78"/>
      <c r="AV352" s="78"/>
      <c r="AW352" s="78"/>
      <c r="AX352" s="78"/>
    </row>
    <row r="353" spans="20:50" ht="12.75">
      <c r="T353" s="78"/>
      <c r="V353" s="78"/>
      <c r="W353" s="78"/>
      <c r="X353" s="78"/>
      <c r="AH353" s="78"/>
      <c r="AV353" s="78"/>
      <c r="AW353" s="78"/>
      <c r="AX353" s="78"/>
    </row>
    <row r="354" spans="20:50" ht="12.75">
      <c r="T354" s="78"/>
      <c r="V354" s="78"/>
      <c r="W354" s="78"/>
      <c r="X354" s="78"/>
      <c r="AH354" s="78"/>
      <c r="AV354" s="78"/>
      <c r="AW354" s="78"/>
      <c r="AX354" s="78"/>
    </row>
    <row r="355" spans="20:50" ht="12.75">
      <c r="T355" s="78"/>
      <c r="V355" s="78"/>
      <c r="W355" s="78"/>
      <c r="X355" s="78"/>
      <c r="AH355" s="78"/>
      <c r="AV355" s="78"/>
      <c r="AW355" s="78"/>
      <c r="AX355" s="78"/>
    </row>
    <row r="356" spans="20:50" ht="12.75">
      <c r="T356" s="78"/>
      <c r="V356" s="78"/>
      <c r="W356" s="78"/>
      <c r="X356" s="78"/>
      <c r="AH356" s="78"/>
      <c r="AV356" s="78"/>
      <c r="AW356" s="78"/>
      <c r="AX356" s="78"/>
    </row>
    <row r="357" spans="20:50" ht="12.75">
      <c r="T357" s="78"/>
      <c r="V357" s="78"/>
      <c r="W357" s="78"/>
      <c r="X357" s="78"/>
      <c r="AH357" s="78"/>
      <c r="AV357" s="78"/>
      <c r="AW357" s="78"/>
      <c r="AX357" s="78"/>
    </row>
    <row r="358" spans="20:50" ht="12.75">
      <c r="T358" s="78"/>
      <c r="V358" s="78"/>
      <c r="W358" s="78"/>
      <c r="X358" s="78"/>
      <c r="AH358" s="78"/>
      <c r="AV358" s="78"/>
      <c r="AW358" s="78"/>
      <c r="AX358" s="78"/>
    </row>
    <row r="359" spans="20:50" ht="12.75">
      <c r="T359" s="78"/>
      <c r="V359" s="78"/>
      <c r="W359" s="78"/>
      <c r="X359" s="78"/>
      <c r="AH359" s="78"/>
      <c r="AV359" s="78"/>
      <c r="AW359" s="78"/>
      <c r="AX359" s="78"/>
    </row>
    <row r="360" spans="20:50" ht="12.75">
      <c r="T360" s="78"/>
      <c r="V360" s="78"/>
      <c r="W360" s="78"/>
      <c r="X360" s="78"/>
      <c r="AH360" s="78"/>
      <c r="AV360" s="78"/>
      <c r="AW360" s="78"/>
      <c r="AX360" s="78"/>
    </row>
    <row r="361" spans="20:50" ht="12.75">
      <c r="T361" s="78"/>
      <c r="V361" s="78"/>
      <c r="W361" s="78"/>
      <c r="X361" s="78"/>
      <c r="AH361" s="78"/>
      <c r="AV361" s="78"/>
      <c r="AW361" s="78"/>
      <c r="AX361" s="78"/>
    </row>
    <row r="362" spans="20:50" ht="12.75">
      <c r="T362" s="78"/>
      <c r="V362" s="78"/>
      <c r="W362" s="78"/>
      <c r="X362" s="78"/>
      <c r="AH362" s="78"/>
      <c r="AV362" s="78"/>
      <c r="AW362" s="78"/>
      <c r="AX362" s="78"/>
    </row>
    <row r="363" spans="20:50" ht="12.75">
      <c r="T363" s="78"/>
      <c r="V363" s="78"/>
      <c r="W363" s="78"/>
      <c r="X363" s="78"/>
      <c r="AH363" s="78"/>
      <c r="AV363" s="78"/>
      <c r="AW363" s="78"/>
      <c r="AX363" s="78"/>
    </row>
    <row r="364" spans="20:50" ht="12.75">
      <c r="T364" s="78"/>
      <c r="V364" s="78"/>
      <c r="W364" s="78"/>
      <c r="X364" s="78"/>
      <c r="AH364" s="78"/>
      <c r="AV364" s="78"/>
      <c r="AW364" s="78"/>
      <c r="AX364" s="78"/>
    </row>
    <row r="365" spans="20:50" ht="12.75">
      <c r="T365" s="78"/>
      <c r="V365" s="78"/>
      <c r="W365" s="78"/>
      <c r="X365" s="78"/>
      <c r="AH365" s="78"/>
      <c r="AV365" s="78"/>
      <c r="AW365" s="78"/>
      <c r="AX365" s="78"/>
    </row>
    <row r="366" spans="20:50" ht="12.75">
      <c r="T366" s="78"/>
      <c r="V366" s="78"/>
      <c r="W366" s="78"/>
      <c r="X366" s="78"/>
      <c r="AH366" s="78"/>
      <c r="AV366" s="78"/>
      <c r="AW366" s="78"/>
      <c r="AX366" s="78"/>
    </row>
    <row r="367" spans="20:50" ht="12.75">
      <c r="T367" s="78"/>
      <c r="V367" s="78"/>
      <c r="W367" s="78"/>
      <c r="X367" s="78"/>
      <c r="AH367" s="78"/>
      <c r="AV367" s="78"/>
      <c r="AW367" s="78"/>
      <c r="AX367" s="78"/>
    </row>
    <row r="368" spans="20:50" ht="12.75">
      <c r="T368" s="78"/>
      <c r="V368" s="78"/>
      <c r="W368" s="78"/>
      <c r="X368" s="78"/>
      <c r="AH368" s="78"/>
      <c r="AV368" s="78"/>
      <c r="AW368" s="78"/>
      <c r="AX368" s="78"/>
    </row>
    <row r="369" spans="20:50" ht="12.75">
      <c r="T369" s="78"/>
      <c r="V369" s="78"/>
      <c r="W369" s="78"/>
      <c r="X369" s="78"/>
      <c r="AH369" s="78"/>
      <c r="AV369" s="78"/>
      <c r="AW369" s="78"/>
      <c r="AX369" s="78"/>
    </row>
    <row r="370" spans="20:50" ht="12.75">
      <c r="T370" s="78"/>
      <c r="V370" s="78"/>
      <c r="W370" s="78"/>
      <c r="X370" s="78"/>
      <c r="AH370" s="78"/>
      <c r="AV370" s="78"/>
      <c r="AW370" s="78"/>
      <c r="AX370" s="78"/>
    </row>
    <row r="371" spans="20:50" ht="12.75">
      <c r="T371" s="78"/>
      <c r="V371" s="78"/>
      <c r="W371" s="78"/>
      <c r="X371" s="78"/>
      <c r="AH371" s="78"/>
      <c r="AV371" s="78"/>
      <c r="AW371" s="78"/>
      <c r="AX371" s="78"/>
    </row>
    <row r="372" spans="20:50" ht="12.75">
      <c r="T372" s="78"/>
      <c r="V372" s="78"/>
      <c r="W372" s="78"/>
      <c r="X372" s="78"/>
      <c r="AH372" s="78"/>
      <c r="AV372" s="78"/>
      <c r="AW372" s="78"/>
      <c r="AX372" s="78"/>
    </row>
    <row r="373" spans="20:50" ht="12.75">
      <c r="T373" s="78"/>
      <c r="V373" s="78"/>
      <c r="W373" s="78"/>
      <c r="X373" s="78"/>
      <c r="AH373" s="78"/>
      <c r="AV373" s="78"/>
      <c r="AW373" s="78"/>
      <c r="AX373" s="78"/>
    </row>
    <row r="374" spans="20:50" ht="12.75">
      <c r="T374" s="78"/>
      <c r="V374" s="78"/>
      <c r="W374" s="78"/>
      <c r="X374" s="78"/>
      <c r="AH374" s="78"/>
      <c r="AV374" s="78"/>
      <c r="AW374" s="78"/>
      <c r="AX374" s="78"/>
    </row>
    <row r="375" spans="20:50" ht="12.75">
      <c r="T375" s="78"/>
      <c r="V375" s="78"/>
      <c r="W375" s="78"/>
      <c r="X375" s="78"/>
      <c r="AH375" s="78"/>
      <c r="AV375" s="78"/>
      <c r="AW375" s="78"/>
      <c r="AX375" s="78"/>
    </row>
    <row r="376" spans="20:50" ht="12.75">
      <c r="T376" s="78"/>
      <c r="V376" s="78"/>
      <c r="W376" s="78"/>
      <c r="X376" s="78"/>
      <c r="AH376" s="78"/>
      <c r="AV376" s="78"/>
      <c r="AW376" s="78"/>
      <c r="AX376" s="78"/>
    </row>
    <row r="377" spans="20:50" ht="12.75">
      <c r="T377" s="78"/>
      <c r="V377" s="78"/>
      <c r="W377" s="78"/>
      <c r="X377" s="78"/>
      <c r="AH377" s="78"/>
      <c r="AV377" s="78"/>
      <c r="AW377" s="78"/>
      <c r="AX377" s="78"/>
    </row>
    <row r="378" spans="20:50" ht="12.75">
      <c r="T378" s="78"/>
      <c r="V378" s="78"/>
      <c r="W378" s="78"/>
      <c r="X378" s="78"/>
      <c r="AH378" s="78"/>
      <c r="AV378" s="78"/>
      <c r="AW378" s="78"/>
      <c r="AX378" s="78"/>
    </row>
    <row r="379" spans="20:50" ht="12.75">
      <c r="T379" s="78"/>
      <c r="V379" s="78"/>
      <c r="W379" s="78"/>
      <c r="X379" s="78"/>
      <c r="AH379" s="78"/>
      <c r="AV379" s="78"/>
      <c r="AW379" s="78"/>
      <c r="AX379" s="78"/>
    </row>
    <row r="380" spans="20:50" ht="12.75">
      <c r="T380" s="78"/>
      <c r="V380" s="78"/>
      <c r="W380" s="78"/>
      <c r="X380" s="78"/>
      <c r="AH380" s="78"/>
      <c r="AV380" s="78"/>
      <c r="AW380" s="78"/>
      <c r="AX380" s="78"/>
    </row>
    <row r="381" spans="20:50" ht="12.75">
      <c r="T381" s="78"/>
      <c r="V381" s="78"/>
      <c r="W381" s="78"/>
      <c r="X381" s="78"/>
      <c r="AH381" s="78"/>
      <c r="AV381" s="78"/>
      <c r="AW381" s="78"/>
      <c r="AX381" s="78"/>
    </row>
    <row r="382" spans="20:50" ht="12.75">
      <c r="T382" s="78"/>
      <c r="V382" s="78"/>
      <c r="W382" s="78"/>
      <c r="X382" s="78"/>
      <c r="AH382" s="78"/>
      <c r="AV382" s="78"/>
      <c r="AW382" s="78"/>
      <c r="AX382" s="78"/>
    </row>
    <row r="383" spans="20:50" ht="12.75">
      <c r="T383" s="78"/>
      <c r="V383" s="78"/>
      <c r="W383" s="78"/>
      <c r="X383" s="78"/>
      <c r="AH383" s="78"/>
      <c r="AV383" s="78"/>
      <c r="AW383" s="78"/>
      <c r="AX383" s="78"/>
    </row>
    <row r="384" spans="20:50" ht="12.75">
      <c r="T384" s="78"/>
      <c r="V384" s="78"/>
      <c r="W384" s="78"/>
      <c r="X384" s="78"/>
      <c r="AH384" s="78"/>
      <c r="AV384" s="78"/>
      <c r="AW384" s="78"/>
      <c r="AX384" s="78"/>
    </row>
    <row r="385" spans="20:50" ht="12.75">
      <c r="T385" s="78"/>
      <c r="V385" s="78"/>
      <c r="W385" s="78"/>
      <c r="X385" s="78"/>
      <c r="AH385" s="78"/>
      <c r="AV385" s="78"/>
      <c r="AW385" s="78"/>
      <c r="AX385" s="78"/>
    </row>
    <row r="386" spans="20:50" ht="12.75">
      <c r="T386" s="78"/>
      <c r="V386" s="78"/>
      <c r="W386" s="78"/>
      <c r="X386" s="78"/>
      <c r="AH386" s="78"/>
      <c r="AV386" s="78"/>
      <c r="AW386" s="78"/>
      <c r="AX386" s="78"/>
    </row>
    <row r="387" spans="20:50" ht="12.75">
      <c r="T387" s="78"/>
      <c r="V387" s="78"/>
      <c r="W387" s="78"/>
      <c r="X387" s="78"/>
      <c r="AH387" s="78"/>
      <c r="AV387" s="78"/>
      <c r="AW387" s="78"/>
      <c r="AX387" s="78"/>
    </row>
    <row r="388" spans="20:50" ht="12.75">
      <c r="T388" s="78"/>
      <c r="V388" s="78"/>
      <c r="W388" s="78"/>
      <c r="X388" s="78"/>
      <c r="AH388" s="78"/>
      <c r="AV388" s="78"/>
      <c r="AW388" s="78"/>
      <c r="AX388" s="78"/>
    </row>
    <row r="389" spans="20:50" ht="12.75">
      <c r="T389" s="78"/>
      <c r="V389" s="78"/>
      <c r="W389" s="78"/>
      <c r="X389" s="78"/>
      <c r="AH389" s="78"/>
      <c r="AV389" s="78"/>
      <c r="AW389" s="78"/>
      <c r="AX389" s="78"/>
    </row>
    <row r="390" spans="20:50" ht="12.75">
      <c r="T390" s="78"/>
      <c r="V390" s="78"/>
      <c r="W390" s="78"/>
      <c r="X390" s="78"/>
      <c r="AH390" s="78"/>
      <c r="AV390" s="78"/>
      <c r="AW390" s="78"/>
      <c r="AX390" s="78"/>
    </row>
    <row r="391" spans="20:50" ht="12.75">
      <c r="T391" s="78"/>
      <c r="V391" s="78"/>
      <c r="W391" s="78"/>
      <c r="X391" s="78"/>
      <c r="AH391" s="78"/>
      <c r="AV391" s="78"/>
      <c r="AW391" s="78"/>
      <c r="AX391" s="78"/>
    </row>
    <row r="392" spans="20:50" ht="12.75">
      <c r="T392" s="78"/>
      <c r="V392" s="78"/>
      <c r="W392" s="78"/>
      <c r="X392" s="78"/>
      <c r="AH392" s="78"/>
      <c r="AV392" s="78"/>
      <c r="AW392" s="78"/>
      <c r="AX392" s="78"/>
    </row>
    <row r="393" spans="20:50" ht="12.75">
      <c r="T393" s="78"/>
      <c r="V393" s="78"/>
      <c r="W393" s="78"/>
      <c r="X393" s="78"/>
      <c r="AH393" s="78"/>
      <c r="AV393" s="78"/>
      <c r="AW393" s="78"/>
      <c r="AX393" s="78"/>
    </row>
    <row r="394" spans="20:50" ht="12.75">
      <c r="T394" s="78"/>
      <c r="V394" s="78"/>
      <c r="W394" s="78"/>
      <c r="X394" s="78"/>
      <c r="AH394" s="78"/>
      <c r="AV394" s="78"/>
      <c r="AW394" s="78"/>
      <c r="AX394" s="78"/>
    </row>
    <row r="395" spans="20:50" ht="12.75">
      <c r="T395" s="78"/>
      <c r="V395" s="78"/>
      <c r="W395" s="78"/>
      <c r="X395" s="78"/>
      <c r="AH395" s="78"/>
      <c r="AV395" s="78"/>
      <c r="AW395" s="78"/>
      <c r="AX395" s="78"/>
    </row>
    <row r="396" spans="20:50" ht="12.75">
      <c r="T396" s="78"/>
      <c r="V396" s="78"/>
      <c r="W396" s="78"/>
      <c r="X396" s="78"/>
      <c r="AH396" s="78"/>
      <c r="AV396" s="78"/>
      <c r="AW396" s="78"/>
      <c r="AX396" s="78"/>
    </row>
    <row r="397" spans="20:50" ht="12.75">
      <c r="T397" s="78"/>
      <c r="V397" s="78"/>
      <c r="W397" s="78"/>
      <c r="X397" s="78"/>
      <c r="AH397" s="78"/>
      <c r="AV397" s="78"/>
      <c r="AW397" s="78"/>
      <c r="AX397" s="78"/>
    </row>
    <row r="398" spans="20:50" ht="12.75">
      <c r="T398" s="78"/>
      <c r="V398" s="78"/>
      <c r="W398" s="78"/>
      <c r="X398" s="78"/>
      <c r="AH398" s="78"/>
      <c r="AV398" s="78"/>
      <c r="AW398" s="78"/>
      <c r="AX398" s="78"/>
    </row>
    <row r="399" spans="20:50" ht="12.75">
      <c r="T399" s="78"/>
      <c r="V399" s="78"/>
      <c r="W399" s="78"/>
      <c r="X399" s="78"/>
      <c r="AH399" s="78"/>
      <c r="AV399" s="78"/>
      <c r="AW399" s="78"/>
      <c r="AX399" s="78"/>
    </row>
    <row r="400" spans="20:50" ht="12.75">
      <c r="T400" s="78"/>
      <c r="V400" s="78"/>
      <c r="W400" s="78"/>
      <c r="X400" s="78"/>
      <c r="AH400" s="78"/>
      <c r="AV400" s="78"/>
      <c r="AW400" s="78"/>
      <c r="AX400" s="78"/>
    </row>
    <row r="401" spans="20:50" ht="12.75">
      <c r="T401" s="78"/>
      <c r="V401" s="78"/>
      <c r="W401" s="78"/>
      <c r="X401" s="78"/>
      <c r="AH401" s="78"/>
      <c r="AV401" s="78"/>
      <c r="AW401" s="78"/>
      <c r="AX401" s="78"/>
    </row>
    <row r="402" spans="20:50" ht="12.75">
      <c r="T402" s="78"/>
      <c r="V402" s="78"/>
      <c r="W402" s="78"/>
      <c r="X402" s="78"/>
      <c r="AH402" s="78"/>
      <c r="AV402" s="78"/>
      <c r="AW402" s="78"/>
      <c r="AX402" s="78"/>
    </row>
    <row r="403" spans="20:50" ht="12.75">
      <c r="T403" s="78"/>
      <c r="V403" s="78"/>
      <c r="W403" s="78"/>
      <c r="X403" s="78"/>
      <c r="AH403" s="78"/>
      <c r="AV403" s="78"/>
      <c r="AW403" s="78"/>
      <c r="AX403" s="78"/>
    </row>
    <row r="404" spans="20:50" ht="12.75">
      <c r="T404" s="78"/>
      <c r="V404" s="78"/>
      <c r="W404" s="78"/>
      <c r="X404" s="78"/>
      <c r="AH404" s="78"/>
      <c r="AV404" s="78"/>
      <c r="AW404" s="78"/>
      <c r="AX404" s="78"/>
    </row>
    <row r="405" spans="20:50" ht="12.75">
      <c r="T405" s="78"/>
      <c r="V405" s="78"/>
      <c r="W405" s="78"/>
      <c r="X405" s="78"/>
      <c r="AH405" s="78"/>
      <c r="AV405" s="78"/>
      <c r="AW405" s="78"/>
      <c r="AX405" s="78"/>
    </row>
    <row r="406" spans="20:50" ht="12.75">
      <c r="T406" s="78"/>
      <c r="V406" s="78"/>
      <c r="W406" s="78"/>
      <c r="X406" s="78"/>
      <c r="AH406" s="78"/>
      <c r="AV406" s="78"/>
      <c r="AW406" s="78"/>
      <c r="AX406" s="78"/>
    </row>
    <row r="407" spans="20:50" ht="12.75">
      <c r="T407" s="78"/>
      <c r="V407" s="78"/>
      <c r="W407" s="78"/>
      <c r="X407" s="78"/>
      <c r="AH407" s="78"/>
      <c r="AV407" s="78"/>
      <c r="AW407" s="78"/>
      <c r="AX407" s="78"/>
    </row>
    <row r="408" spans="20:50" ht="12.75">
      <c r="T408" s="78"/>
      <c r="V408" s="78"/>
      <c r="W408" s="78"/>
      <c r="X408" s="78"/>
      <c r="AH408" s="78"/>
      <c r="AV408" s="78"/>
      <c r="AW408" s="78"/>
      <c r="AX408" s="78"/>
    </row>
    <row r="409" spans="20:50" ht="12.75">
      <c r="T409" s="78"/>
      <c r="V409" s="78"/>
      <c r="W409" s="78"/>
      <c r="X409" s="78"/>
      <c r="AH409" s="78"/>
      <c r="AV409" s="78"/>
      <c r="AW409" s="78"/>
      <c r="AX409" s="78"/>
    </row>
    <row r="410" spans="20:50" ht="12.75">
      <c r="T410" s="78"/>
      <c r="V410" s="78"/>
      <c r="W410" s="78"/>
      <c r="X410" s="78"/>
      <c r="AH410" s="78"/>
      <c r="AV410" s="78"/>
      <c r="AW410" s="78"/>
      <c r="AX410" s="78"/>
    </row>
    <row r="411" spans="20:50" ht="12.75">
      <c r="T411" s="78"/>
      <c r="V411" s="78"/>
      <c r="W411" s="78"/>
      <c r="X411" s="78"/>
      <c r="AH411" s="78"/>
      <c r="AV411" s="78"/>
      <c r="AW411" s="78"/>
      <c r="AX411" s="78"/>
    </row>
    <row r="412" spans="20:50" ht="12.75">
      <c r="T412" s="78"/>
      <c r="V412" s="78"/>
      <c r="W412" s="78"/>
      <c r="X412" s="78"/>
      <c r="AH412" s="78"/>
      <c r="AV412" s="78"/>
      <c r="AW412" s="78"/>
      <c r="AX412" s="78"/>
    </row>
    <row r="413" spans="20:50" ht="12.75">
      <c r="T413" s="78"/>
      <c r="V413" s="78"/>
      <c r="W413" s="78"/>
      <c r="X413" s="78"/>
      <c r="AH413" s="78"/>
      <c r="AV413" s="78"/>
      <c r="AW413" s="78"/>
      <c r="AX413" s="78"/>
    </row>
    <row r="414" spans="20:50" ht="12.75">
      <c r="T414" s="78"/>
      <c r="V414" s="78"/>
      <c r="W414" s="78"/>
      <c r="X414" s="78"/>
      <c r="AH414" s="78"/>
      <c r="AV414" s="78"/>
      <c r="AW414" s="78"/>
      <c r="AX414" s="78"/>
    </row>
    <row r="415" spans="20:50" ht="12.75">
      <c r="T415" s="78"/>
      <c r="V415" s="78"/>
      <c r="W415" s="78"/>
      <c r="X415" s="78"/>
      <c r="AH415" s="78"/>
      <c r="AV415" s="78"/>
      <c r="AW415" s="78"/>
      <c r="AX415" s="78"/>
    </row>
    <row r="416" spans="20:50" ht="12.75">
      <c r="T416" s="78"/>
      <c r="V416" s="78"/>
      <c r="W416" s="78"/>
      <c r="X416" s="78"/>
      <c r="AH416" s="78"/>
      <c r="AV416" s="78"/>
      <c r="AW416" s="78"/>
      <c r="AX416" s="78"/>
    </row>
    <row r="417" spans="20:50" ht="12.75">
      <c r="T417" s="78"/>
      <c r="V417" s="78"/>
      <c r="W417" s="78"/>
      <c r="X417" s="78"/>
      <c r="AH417" s="78"/>
      <c r="AV417" s="78"/>
      <c r="AW417" s="78"/>
      <c r="AX417" s="78"/>
    </row>
    <row r="418" spans="20:50" ht="12.75">
      <c r="T418" s="78"/>
      <c r="V418" s="78"/>
      <c r="W418" s="78"/>
      <c r="X418" s="78"/>
      <c r="AH418" s="78"/>
      <c r="AV418" s="78"/>
      <c r="AW418" s="78"/>
      <c r="AX418" s="78"/>
    </row>
    <row r="419" spans="20:50" ht="12.75">
      <c r="T419" s="78"/>
      <c r="V419" s="78"/>
      <c r="W419" s="78"/>
      <c r="X419" s="78"/>
      <c r="AH419" s="78"/>
      <c r="AV419" s="78"/>
      <c r="AW419" s="78"/>
      <c r="AX419" s="78"/>
    </row>
    <row r="420" spans="20:50" ht="12.75">
      <c r="T420" s="78"/>
      <c r="V420" s="78"/>
      <c r="W420" s="78"/>
      <c r="X420" s="78"/>
      <c r="AH420" s="78"/>
      <c r="AV420" s="78"/>
      <c r="AW420" s="78"/>
      <c r="AX420" s="78"/>
    </row>
    <row r="421" spans="20:50" ht="12.75">
      <c r="T421" s="78"/>
      <c r="V421" s="78"/>
      <c r="W421" s="78"/>
      <c r="X421" s="78"/>
      <c r="AH421" s="78"/>
      <c r="AV421" s="78"/>
      <c r="AW421" s="78"/>
      <c r="AX421" s="78"/>
    </row>
    <row r="422" spans="20:50" ht="12.75">
      <c r="T422" s="78"/>
      <c r="V422" s="78"/>
      <c r="W422" s="78"/>
      <c r="X422" s="78"/>
      <c r="AH422" s="78"/>
      <c r="AV422" s="78"/>
      <c r="AW422" s="78"/>
      <c r="AX422" s="78"/>
    </row>
    <row r="423" spans="20:50" ht="12.75">
      <c r="T423" s="78"/>
      <c r="V423" s="78"/>
      <c r="W423" s="78"/>
      <c r="X423" s="78"/>
      <c r="AH423" s="78"/>
      <c r="AV423" s="78"/>
      <c r="AW423" s="78"/>
      <c r="AX423" s="78"/>
    </row>
    <row r="424" spans="20:50" ht="12.75">
      <c r="T424" s="78"/>
      <c r="V424" s="78"/>
      <c r="W424" s="78"/>
      <c r="X424" s="78"/>
      <c r="AH424" s="78"/>
      <c r="AV424" s="78"/>
      <c r="AW424" s="78"/>
      <c r="AX424" s="78"/>
    </row>
    <row r="425" spans="20:50" ht="12.75">
      <c r="T425" s="78"/>
      <c r="V425" s="78"/>
      <c r="W425" s="78"/>
      <c r="X425" s="78"/>
      <c r="AH425" s="78"/>
      <c r="AV425" s="78"/>
      <c r="AW425" s="78"/>
      <c r="AX425" s="78"/>
    </row>
    <row r="426" spans="20:50" ht="12.75">
      <c r="T426" s="78"/>
      <c r="V426" s="78"/>
      <c r="W426" s="78"/>
      <c r="X426" s="78"/>
      <c r="AH426" s="78"/>
      <c r="AV426" s="78"/>
      <c r="AW426" s="78"/>
      <c r="AX426" s="78"/>
    </row>
    <row r="427" spans="20:50" ht="12.75">
      <c r="T427" s="78"/>
      <c r="V427" s="78"/>
      <c r="W427" s="78"/>
      <c r="X427" s="78"/>
      <c r="AH427" s="78"/>
      <c r="AV427" s="78"/>
      <c r="AW427" s="78"/>
      <c r="AX427" s="78"/>
    </row>
    <row r="428" spans="20:50" ht="12.75">
      <c r="T428" s="78"/>
      <c r="V428" s="78"/>
      <c r="W428" s="78"/>
      <c r="X428" s="78"/>
      <c r="AH428" s="78"/>
      <c r="AV428" s="78"/>
      <c r="AW428" s="78"/>
      <c r="AX428" s="78"/>
    </row>
    <row r="429" spans="20:50" ht="12.75">
      <c r="T429" s="78"/>
      <c r="V429" s="78"/>
      <c r="W429" s="78"/>
      <c r="X429" s="78"/>
      <c r="AH429" s="78"/>
      <c r="AV429" s="78"/>
      <c r="AW429" s="78"/>
      <c r="AX429" s="78"/>
    </row>
    <row r="430" spans="20:50" ht="12.75">
      <c r="T430" s="78"/>
      <c r="V430" s="78"/>
      <c r="W430" s="78"/>
      <c r="X430" s="78"/>
      <c r="AH430" s="78"/>
      <c r="AV430" s="78"/>
      <c r="AW430" s="78"/>
      <c r="AX430" s="78"/>
    </row>
    <row r="431" spans="20:50" ht="12.75">
      <c r="T431" s="78"/>
      <c r="V431" s="78"/>
      <c r="W431" s="78"/>
      <c r="X431" s="78"/>
      <c r="AH431" s="78"/>
      <c r="AV431" s="78"/>
      <c r="AW431" s="78"/>
      <c r="AX431" s="78"/>
    </row>
    <row r="432" spans="20:50" ht="12.75">
      <c r="T432" s="78"/>
      <c r="V432" s="78"/>
      <c r="W432" s="78"/>
      <c r="X432" s="78"/>
      <c r="AH432" s="78"/>
      <c r="AV432" s="78"/>
      <c r="AW432" s="78"/>
      <c r="AX432" s="78"/>
    </row>
    <row r="433" spans="20:50" ht="12.75">
      <c r="T433" s="78"/>
      <c r="V433" s="78"/>
      <c r="W433" s="78"/>
      <c r="X433" s="78"/>
      <c r="AH433" s="78"/>
      <c r="AV433" s="78"/>
      <c r="AW433" s="78"/>
      <c r="AX433" s="78"/>
    </row>
    <row r="434" spans="20:50" ht="12.75">
      <c r="T434" s="78"/>
      <c r="V434" s="78"/>
      <c r="W434" s="78"/>
      <c r="X434" s="78"/>
      <c r="AH434" s="78"/>
      <c r="AV434" s="78"/>
      <c r="AW434" s="78"/>
      <c r="AX434" s="78"/>
    </row>
    <row r="435" spans="20:50" ht="12.75">
      <c r="T435" s="78"/>
      <c r="V435" s="78"/>
      <c r="W435" s="78"/>
      <c r="X435" s="78"/>
      <c r="AH435" s="78"/>
      <c r="AV435" s="78"/>
      <c r="AW435" s="78"/>
      <c r="AX435" s="78"/>
    </row>
    <row r="436" spans="20:50" ht="12.75">
      <c r="T436" s="78"/>
      <c r="V436" s="78"/>
      <c r="W436" s="78"/>
      <c r="X436" s="78"/>
      <c r="AH436" s="78"/>
      <c r="AV436" s="78"/>
      <c r="AW436" s="78"/>
      <c r="AX436" s="78"/>
    </row>
    <row r="437" spans="20:50" ht="12.75">
      <c r="T437" s="78"/>
      <c r="V437" s="78"/>
      <c r="W437" s="78"/>
      <c r="X437" s="78"/>
      <c r="AH437" s="78"/>
      <c r="AV437" s="78"/>
      <c r="AW437" s="78"/>
      <c r="AX437" s="78"/>
    </row>
    <row r="438" spans="20:50" ht="12.75">
      <c r="T438" s="78"/>
      <c r="V438" s="78"/>
      <c r="W438" s="78"/>
      <c r="X438" s="78"/>
      <c r="AH438" s="78"/>
      <c r="AV438" s="78"/>
      <c r="AW438" s="78"/>
      <c r="AX438" s="78"/>
    </row>
    <row r="439" spans="20:50" ht="12.75">
      <c r="T439" s="78"/>
      <c r="V439" s="78"/>
      <c r="W439" s="78"/>
      <c r="X439" s="78"/>
      <c r="AH439" s="78"/>
      <c r="AV439" s="78"/>
      <c r="AW439" s="78"/>
      <c r="AX439" s="78"/>
    </row>
    <row r="440" spans="20:50" ht="12.75">
      <c r="T440" s="78"/>
      <c r="V440" s="78"/>
      <c r="W440" s="78"/>
      <c r="X440" s="78"/>
      <c r="AH440" s="78"/>
      <c r="AV440" s="78"/>
      <c r="AW440" s="78"/>
      <c r="AX440" s="78"/>
    </row>
    <row r="441" spans="20:50" ht="12.75">
      <c r="T441" s="78"/>
      <c r="V441" s="78"/>
      <c r="W441" s="78"/>
      <c r="X441" s="78"/>
      <c r="AH441" s="78"/>
      <c r="AV441" s="78"/>
      <c r="AW441" s="78"/>
      <c r="AX441" s="78"/>
    </row>
    <row r="442" spans="20:24" ht="12.75">
      <c r="T442" s="78"/>
      <c r="V442" s="78"/>
      <c r="W442" s="78"/>
      <c r="X442" s="78"/>
    </row>
    <row r="443" spans="20:24" ht="12.75">
      <c r="T443" s="78"/>
      <c r="V443" s="78"/>
      <c r="W443" s="78"/>
      <c r="X443" s="78"/>
    </row>
    <row r="444" spans="20:24" ht="12.75">
      <c r="T444" s="78"/>
      <c r="V444" s="78"/>
      <c r="W444" s="78"/>
      <c r="X444" s="78"/>
    </row>
    <row r="445" spans="20:24" ht="12.75">
      <c r="T445" s="78"/>
      <c r="V445" s="78"/>
      <c r="W445" s="78"/>
      <c r="X445" s="78"/>
    </row>
    <row r="446" spans="20:24" ht="12.75">
      <c r="T446" s="78"/>
      <c r="V446" s="78"/>
      <c r="W446" s="78"/>
      <c r="X446" s="78"/>
    </row>
    <row r="447" spans="20:24" ht="12.75">
      <c r="T447" s="78"/>
      <c r="V447" s="78"/>
      <c r="W447" s="78"/>
      <c r="X447" s="78"/>
    </row>
    <row r="448" spans="20:24" ht="12.75">
      <c r="T448" s="78"/>
      <c r="V448" s="78"/>
      <c r="W448" s="78"/>
      <c r="X448" s="78"/>
    </row>
    <row r="449" spans="20:24" ht="12.75">
      <c r="T449" s="78"/>
      <c r="V449" s="78"/>
      <c r="W449" s="78"/>
      <c r="X449" s="78"/>
    </row>
    <row r="450" spans="20:24" ht="12.75">
      <c r="T450" s="78"/>
      <c r="V450" s="78"/>
      <c r="W450" s="78"/>
      <c r="X450" s="78"/>
    </row>
    <row r="451" spans="20:24" ht="12.75">
      <c r="T451" s="78"/>
      <c r="V451" s="78"/>
      <c r="W451" s="78"/>
      <c r="X451" s="78"/>
    </row>
    <row r="452" spans="20:24" ht="12.75">
      <c r="T452" s="78"/>
      <c r="V452" s="78"/>
      <c r="W452" s="78"/>
      <c r="X452" s="78"/>
    </row>
    <row r="453" spans="20:24" ht="12.75">
      <c r="T453" s="78"/>
      <c r="V453" s="78"/>
      <c r="W453" s="78"/>
      <c r="X453" s="78"/>
    </row>
    <row r="454" spans="20:24" ht="12.75">
      <c r="T454" s="78"/>
      <c r="V454" s="78"/>
      <c r="W454" s="78"/>
      <c r="X454" s="78"/>
    </row>
    <row r="455" spans="20:24" ht="12.75">
      <c r="T455" s="78"/>
      <c r="V455" s="78"/>
      <c r="W455" s="78"/>
      <c r="X455" s="78"/>
    </row>
    <row r="456" spans="20:24" ht="12.75">
      <c r="T456" s="78"/>
      <c r="V456" s="78"/>
      <c r="W456" s="78"/>
      <c r="X456" s="78"/>
    </row>
    <row r="457" spans="20:24" ht="12.75">
      <c r="T457" s="78"/>
      <c r="V457" s="78"/>
      <c r="W457" s="78"/>
      <c r="X457" s="78"/>
    </row>
    <row r="458" spans="20:24" ht="12.75">
      <c r="T458" s="78"/>
      <c r="V458" s="78"/>
      <c r="W458" s="78"/>
      <c r="X458" s="78"/>
    </row>
    <row r="459" spans="20:24" ht="12.75">
      <c r="T459" s="78"/>
      <c r="V459" s="78"/>
      <c r="W459" s="78"/>
      <c r="X459" s="78"/>
    </row>
    <row r="460" spans="20:24" ht="12.75">
      <c r="T460" s="78"/>
      <c r="V460" s="78"/>
      <c r="W460" s="78"/>
      <c r="X460" s="78"/>
    </row>
    <row r="461" spans="20:24" ht="12.75">
      <c r="T461" s="78"/>
      <c r="V461" s="78"/>
      <c r="W461" s="78"/>
      <c r="X461" s="78"/>
    </row>
    <row r="462" spans="20:24" ht="12.75">
      <c r="T462" s="78"/>
      <c r="V462" s="78"/>
      <c r="W462" s="78"/>
      <c r="X462" s="78"/>
    </row>
    <row r="463" spans="20:24" ht="12.75">
      <c r="T463" s="78"/>
      <c r="V463" s="78"/>
      <c r="W463" s="78"/>
      <c r="X463" s="78"/>
    </row>
    <row r="464" spans="20:24" ht="12.75">
      <c r="T464" s="78"/>
      <c r="V464" s="78"/>
      <c r="W464" s="78"/>
      <c r="X464" s="78"/>
    </row>
    <row r="465" spans="20:24" ht="12.75">
      <c r="T465" s="78"/>
      <c r="V465" s="78"/>
      <c r="W465" s="78"/>
      <c r="X465" s="78"/>
    </row>
    <row r="466" spans="20:24" ht="12.75">
      <c r="T466" s="78"/>
      <c r="V466" s="78"/>
      <c r="W466" s="78"/>
      <c r="X466" s="78"/>
    </row>
    <row r="467" spans="20:24" ht="12.75">
      <c r="T467" s="78"/>
      <c r="V467" s="78"/>
      <c r="W467" s="78"/>
      <c r="X467" s="78"/>
    </row>
    <row r="468" spans="20:24" ht="12.75">
      <c r="T468" s="78"/>
      <c r="V468" s="78"/>
      <c r="W468" s="78"/>
      <c r="X468" s="78"/>
    </row>
    <row r="469" spans="20:24" ht="12.75">
      <c r="T469" s="78"/>
      <c r="V469" s="78"/>
      <c r="W469" s="78"/>
      <c r="X469" s="78"/>
    </row>
    <row r="470" spans="20:24" ht="12.75">
      <c r="T470" s="78"/>
      <c r="V470" s="78"/>
      <c r="W470" s="78"/>
      <c r="X470" s="78"/>
    </row>
    <row r="471" spans="20:24" ht="12.75">
      <c r="T471" s="78"/>
      <c r="V471" s="78"/>
      <c r="W471" s="78"/>
      <c r="X471" s="78"/>
    </row>
    <row r="472" spans="20:24" ht="12.75">
      <c r="T472" s="78"/>
      <c r="V472" s="78"/>
      <c r="W472" s="78"/>
      <c r="X472" s="78"/>
    </row>
    <row r="473" spans="20:24" ht="12.75">
      <c r="T473" s="78"/>
      <c r="V473" s="78"/>
      <c r="W473" s="78"/>
      <c r="X473" s="78"/>
    </row>
    <row r="474" spans="20:24" ht="12.75">
      <c r="T474" s="78"/>
      <c r="V474" s="78"/>
      <c r="W474" s="78"/>
      <c r="X474" s="78"/>
    </row>
    <row r="475" spans="20:24" ht="12.75">
      <c r="T475" s="78"/>
      <c r="V475" s="78"/>
      <c r="W475" s="78"/>
      <c r="X475" s="78"/>
    </row>
    <row r="476" spans="20:24" ht="12.75">
      <c r="T476" s="78"/>
      <c r="V476" s="78"/>
      <c r="W476" s="78"/>
      <c r="X476" s="78"/>
    </row>
    <row r="477" spans="20:24" ht="12.75">
      <c r="T477" s="78"/>
      <c r="V477" s="78"/>
      <c r="W477" s="78"/>
      <c r="X477" s="78"/>
    </row>
    <row r="478" spans="20:24" ht="12.75">
      <c r="T478" s="78"/>
      <c r="V478" s="78"/>
      <c r="W478" s="78"/>
      <c r="X478" s="78"/>
    </row>
    <row r="479" spans="20:24" ht="12.75">
      <c r="T479" s="78"/>
      <c r="V479" s="78"/>
      <c r="W479" s="78"/>
      <c r="X479" s="78"/>
    </row>
    <row r="480" spans="20:24" ht="12.75">
      <c r="T480" s="78"/>
      <c r="V480" s="78"/>
      <c r="W480" s="78"/>
      <c r="X480" s="78"/>
    </row>
    <row r="481" spans="20:24" ht="12.75">
      <c r="T481" s="78"/>
      <c r="V481" s="78"/>
      <c r="W481" s="78"/>
      <c r="X481" s="78"/>
    </row>
    <row r="482" spans="20:24" ht="12.75">
      <c r="T482" s="78"/>
      <c r="V482" s="78"/>
      <c r="W482" s="78"/>
      <c r="X482" s="78"/>
    </row>
    <row r="483" spans="20:24" ht="12.75">
      <c r="T483" s="78"/>
      <c r="V483" s="78"/>
      <c r="W483" s="78"/>
      <c r="X483" s="78"/>
    </row>
    <row r="484" spans="20:24" ht="12.75">
      <c r="T484" s="78"/>
      <c r="V484" s="78"/>
      <c r="W484" s="78"/>
      <c r="X484" s="78"/>
    </row>
    <row r="485" spans="20:24" ht="12.75">
      <c r="T485" s="78"/>
      <c r="V485" s="78"/>
      <c r="W485" s="78"/>
      <c r="X485" s="78"/>
    </row>
    <row r="486" spans="20:24" ht="12.75">
      <c r="T486" s="78"/>
      <c r="V486" s="78"/>
      <c r="W486" s="78"/>
      <c r="X486" s="78"/>
    </row>
    <row r="487" spans="20:24" ht="12.75">
      <c r="T487" s="78"/>
      <c r="V487" s="78"/>
      <c r="W487" s="78"/>
      <c r="X487" s="78"/>
    </row>
    <row r="488" spans="20:24" ht="12.75">
      <c r="T488" s="78"/>
      <c r="V488" s="78"/>
      <c r="W488" s="78"/>
      <c r="X488" s="78"/>
    </row>
    <row r="489" spans="20:24" ht="12.75">
      <c r="T489" s="78"/>
      <c r="V489" s="78"/>
      <c r="W489" s="78"/>
      <c r="X489" s="78"/>
    </row>
    <row r="490" spans="20:24" ht="12.75">
      <c r="T490" s="78"/>
      <c r="V490" s="78"/>
      <c r="W490" s="78"/>
      <c r="X490" s="78"/>
    </row>
    <row r="491" spans="20:24" ht="12.75">
      <c r="T491" s="78"/>
      <c r="V491" s="78"/>
      <c r="W491" s="78"/>
      <c r="X491" s="78"/>
    </row>
    <row r="492" spans="20:24" ht="12.75">
      <c r="T492" s="78"/>
      <c r="V492" s="78"/>
      <c r="W492" s="78"/>
      <c r="X492" s="78"/>
    </row>
    <row r="493" spans="20:24" ht="12.75">
      <c r="T493" s="78"/>
      <c r="V493" s="78"/>
      <c r="W493" s="78"/>
      <c r="X493" s="78"/>
    </row>
    <row r="494" spans="20:24" ht="12.75">
      <c r="T494" s="78"/>
      <c r="V494" s="78"/>
      <c r="W494" s="78"/>
      <c r="X494" s="78"/>
    </row>
    <row r="495" spans="20:24" ht="12.75">
      <c r="T495" s="78"/>
      <c r="V495" s="78"/>
      <c r="W495" s="78"/>
      <c r="X495" s="78"/>
    </row>
    <row r="496" spans="20:24" ht="12.75">
      <c r="T496" s="78"/>
      <c r="V496" s="78"/>
      <c r="W496" s="78"/>
      <c r="X496" s="78"/>
    </row>
    <row r="497" spans="20:24" ht="12.75">
      <c r="T497" s="78"/>
      <c r="V497" s="78"/>
      <c r="W497" s="78"/>
      <c r="X497" s="78"/>
    </row>
    <row r="498" spans="20:24" ht="12.75">
      <c r="T498" s="78"/>
      <c r="V498" s="78"/>
      <c r="W498" s="78"/>
      <c r="X498" s="78"/>
    </row>
    <row r="499" spans="20:24" ht="12.75">
      <c r="T499" s="78"/>
      <c r="V499" s="78"/>
      <c r="W499" s="78"/>
      <c r="X499" s="78"/>
    </row>
    <row r="500" spans="20:24" ht="12.75">
      <c r="T500" s="78"/>
      <c r="V500" s="78"/>
      <c r="W500" s="78"/>
      <c r="X500" s="78"/>
    </row>
    <row r="501" spans="20:24" ht="12.75">
      <c r="T501" s="78"/>
      <c r="V501" s="78"/>
      <c r="W501" s="78"/>
      <c r="X501" s="78"/>
    </row>
    <row r="502" spans="20:24" ht="12.75">
      <c r="T502" s="78"/>
      <c r="V502" s="78"/>
      <c r="W502" s="78"/>
      <c r="X502" s="78"/>
    </row>
    <row r="503" spans="20:24" ht="12.75">
      <c r="T503" s="78"/>
      <c r="V503" s="78"/>
      <c r="W503" s="78"/>
      <c r="X503" s="78"/>
    </row>
    <row r="504" spans="20:24" ht="12.75">
      <c r="T504" s="78"/>
      <c r="V504" s="78"/>
      <c r="W504" s="78"/>
      <c r="X504" s="78"/>
    </row>
    <row r="505" spans="20:24" ht="12.75">
      <c r="T505" s="78"/>
      <c r="V505" s="78"/>
      <c r="W505" s="78"/>
      <c r="X505" s="78"/>
    </row>
    <row r="506" spans="20:24" ht="12.75">
      <c r="T506" s="78"/>
      <c r="V506" s="78"/>
      <c r="W506" s="78"/>
      <c r="X506" s="78"/>
    </row>
    <row r="507" spans="20:24" ht="12.75">
      <c r="T507" s="78"/>
      <c r="V507" s="78"/>
      <c r="W507" s="78"/>
      <c r="X507" s="78"/>
    </row>
    <row r="508" spans="20:24" ht="12.75">
      <c r="T508" s="78"/>
      <c r="V508" s="78"/>
      <c r="W508" s="78"/>
      <c r="X508" s="78"/>
    </row>
    <row r="509" spans="20:24" ht="12.75">
      <c r="T509" s="78"/>
      <c r="V509" s="78"/>
      <c r="W509" s="78"/>
      <c r="X509" s="78"/>
    </row>
    <row r="510" spans="20:24" ht="12.75">
      <c r="T510" s="78"/>
      <c r="V510" s="78"/>
      <c r="W510" s="78"/>
      <c r="X510" s="78"/>
    </row>
    <row r="511" spans="20:24" ht="12.75">
      <c r="T511" s="78"/>
      <c r="V511" s="78"/>
      <c r="W511" s="78"/>
      <c r="X511" s="78"/>
    </row>
    <row r="512" spans="20:24" ht="12.75">
      <c r="T512" s="78"/>
      <c r="V512" s="78"/>
      <c r="W512" s="78"/>
      <c r="X512" s="78"/>
    </row>
    <row r="513" spans="20:24" ht="12.75">
      <c r="T513" s="78"/>
      <c r="V513" s="78"/>
      <c r="W513" s="78"/>
      <c r="X513" s="78"/>
    </row>
    <row r="514" spans="20:24" ht="12.75">
      <c r="T514" s="78"/>
      <c r="V514" s="78"/>
      <c r="W514" s="78"/>
      <c r="X514" s="78"/>
    </row>
    <row r="515" spans="20:24" ht="12.75">
      <c r="T515" s="78"/>
      <c r="V515" s="78"/>
      <c r="W515" s="78"/>
      <c r="X515" s="78"/>
    </row>
    <row r="516" spans="20:24" ht="12.75">
      <c r="T516" s="78"/>
      <c r="V516" s="78"/>
      <c r="W516" s="78"/>
      <c r="X516" s="78"/>
    </row>
    <row r="517" spans="20:24" ht="12.75">
      <c r="T517" s="78"/>
      <c r="V517" s="78"/>
      <c r="W517" s="78"/>
      <c r="X517" s="78"/>
    </row>
    <row r="518" spans="20:24" ht="12.75">
      <c r="T518" s="78"/>
      <c r="V518" s="78"/>
      <c r="W518" s="78"/>
      <c r="X518" s="78"/>
    </row>
    <row r="519" spans="20:24" ht="12.75">
      <c r="T519" s="78"/>
      <c r="V519" s="78"/>
      <c r="W519" s="78"/>
      <c r="X519" s="78"/>
    </row>
    <row r="520" spans="20:24" ht="12.75">
      <c r="T520" s="78"/>
      <c r="V520" s="78"/>
      <c r="W520" s="78"/>
      <c r="X520" s="78"/>
    </row>
    <row r="521" spans="20:24" ht="12.75">
      <c r="T521" s="78"/>
      <c r="V521" s="78"/>
      <c r="W521" s="78"/>
      <c r="X521" s="78"/>
    </row>
    <row r="522" spans="20:24" ht="12.75">
      <c r="T522" s="78"/>
      <c r="V522" s="78"/>
      <c r="W522" s="78"/>
      <c r="X522" s="78"/>
    </row>
    <row r="523" spans="20:24" ht="12.75">
      <c r="T523" s="78"/>
      <c r="V523" s="78"/>
      <c r="W523" s="78"/>
      <c r="X523" s="78"/>
    </row>
    <row r="524" spans="20:24" ht="12.75">
      <c r="T524" s="78"/>
      <c r="V524" s="78"/>
      <c r="W524" s="78"/>
      <c r="X524" s="78"/>
    </row>
    <row r="525" spans="20:24" ht="12.75">
      <c r="T525" s="78"/>
      <c r="V525" s="78"/>
      <c r="W525" s="78"/>
      <c r="X525" s="78"/>
    </row>
    <row r="526" spans="20:24" ht="12.75">
      <c r="T526" s="78"/>
      <c r="V526" s="78"/>
      <c r="W526" s="78"/>
      <c r="X526" s="78"/>
    </row>
    <row r="527" spans="20:24" ht="12.75">
      <c r="T527" s="78"/>
      <c r="V527" s="78"/>
      <c r="W527" s="78"/>
      <c r="X527" s="78"/>
    </row>
    <row r="528" spans="20:24" ht="12.75">
      <c r="T528" s="78"/>
      <c r="V528" s="78"/>
      <c r="W528" s="78"/>
      <c r="X528" s="78"/>
    </row>
    <row r="529" spans="20:24" ht="12.75">
      <c r="T529" s="78"/>
      <c r="V529" s="78"/>
      <c r="W529" s="78"/>
      <c r="X529" s="78"/>
    </row>
    <row r="530" spans="20:24" ht="12.75">
      <c r="T530" s="78"/>
      <c r="V530" s="78"/>
      <c r="W530" s="78"/>
      <c r="X530" s="78"/>
    </row>
    <row r="531" spans="20:24" ht="12.75">
      <c r="T531" s="78"/>
      <c r="V531" s="78"/>
      <c r="W531" s="78"/>
      <c r="X531" s="78"/>
    </row>
    <row r="532" spans="20:24" ht="12.75">
      <c r="T532" s="78"/>
      <c r="V532" s="78"/>
      <c r="W532" s="78"/>
      <c r="X532" s="78"/>
    </row>
    <row r="533" spans="20:24" ht="12.75">
      <c r="T533" s="78"/>
      <c r="V533" s="78"/>
      <c r="W533" s="78"/>
      <c r="X533" s="78"/>
    </row>
    <row r="534" spans="20:24" ht="12.75">
      <c r="T534" s="78"/>
      <c r="V534" s="78"/>
      <c r="W534" s="78"/>
      <c r="X534" s="78"/>
    </row>
    <row r="535" spans="20:24" ht="12.75">
      <c r="T535" s="78"/>
      <c r="V535" s="78"/>
      <c r="W535" s="78"/>
      <c r="X535" s="78"/>
    </row>
    <row r="536" spans="20:24" ht="12.75">
      <c r="T536" s="78"/>
      <c r="V536" s="78"/>
      <c r="W536" s="78"/>
      <c r="X536" s="78"/>
    </row>
    <row r="537" spans="20:24" ht="12.75">
      <c r="T537" s="78"/>
      <c r="V537" s="78"/>
      <c r="W537" s="78"/>
      <c r="X537" s="78"/>
    </row>
    <row r="538" spans="20:24" ht="12.75">
      <c r="T538" s="78"/>
      <c r="V538" s="78"/>
      <c r="W538" s="78"/>
      <c r="X538" s="78"/>
    </row>
    <row r="539" spans="20:24" ht="12.75">
      <c r="T539" s="78"/>
      <c r="V539" s="78"/>
      <c r="W539" s="78"/>
      <c r="X539" s="78"/>
    </row>
    <row r="540" spans="20:24" ht="12.75">
      <c r="T540" s="78"/>
      <c r="V540" s="78"/>
      <c r="W540" s="78"/>
      <c r="X540" s="78"/>
    </row>
    <row r="541" spans="20:24" ht="12.75">
      <c r="T541" s="78"/>
      <c r="V541" s="78"/>
      <c r="W541" s="78"/>
      <c r="X541" s="78"/>
    </row>
    <row r="542" spans="20:24" ht="12.75">
      <c r="T542" s="78"/>
      <c r="V542" s="78"/>
      <c r="W542" s="78"/>
      <c r="X542" s="78"/>
    </row>
    <row r="543" spans="20:24" ht="12.75">
      <c r="T543" s="78"/>
      <c r="V543" s="78"/>
      <c r="W543" s="78"/>
      <c r="X543" s="78"/>
    </row>
    <row r="544" spans="20:24" ht="12.75">
      <c r="T544" s="78"/>
      <c r="V544" s="78"/>
      <c r="W544" s="78"/>
      <c r="X544" s="78"/>
    </row>
    <row r="545" spans="20:24" ht="12.75">
      <c r="T545" s="78"/>
      <c r="V545" s="78"/>
      <c r="W545" s="78"/>
      <c r="X545" s="78"/>
    </row>
    <row r="546" spans="20:24" ht="12.75">
      <c r="T546" s="78"/>
      <c r="V546" s="78"/>
      <c r="W546" s="78"/>
      <c r="X546" s="78"/>
    </row>
    <row r="547" spans="20:24" ht="12.75">
      <c r="T547" s="78"/>
      <c r="V547" s="78"/>
      <c r="W547" s="78"/>
      <c r="X547" s="78"/>
    </row>
    <row r="548" spans="20:24" ht="12.75">
      <c r="T548" s="78"/>
      <c r="V548" s="78"/>
      <c r="W548" s="78"/>
      <c r="X548" s="78"/>
    </row>
    <row r="549" spans="20:24" ht="12.75">
      <c r="T549" s="78"/>
      <c r="V549" s="78"/>
      <c r="W549" s="78"/>
      <c r="X549" s="78"/>
    </row>
    <row r="550" spans="20:24" ht="12.75">
      <c r="T550" s="78"/>
      <c r="V550" s="78"/>
      <c r="W550" s="78"/>
      <c r="X550" s="78"/>
    </row>
    <row r="551" spans="20:24" ht="12.75">
      <c r="T551" s="78"/>
      <c r="V551" s="78"/>
      <c r="W551" s="78"/>
      <c r="X551" s="78"/>
    </row>
    <row r="552" spans="20:24" ht="12.75">
      <c r="T552" s="78"/>
      <c r="V552" s="78"/>
      <c r="W552" s="78"/>
      <c r="X552" s="78"/>
    </row>
    <row r="553" spans="20:24" ht="12.75">
      <c r="T553" s="78"/>
      <c r="V553" s="78"/>
      <c r="W553" s="78"/>
      <c r="X553" s="78"/>
    </row>
    <row r="554" spans="20:24" ht="12.75">
      <c r="T554" s="78"/>
      <c r="V554" s="78"/>
      <c r="W554" s="78"/>
      <c r="X554" s="78"/>
    </row>
    <row r="555" spans="20:24" ht="12.75">
      <c r="T555" s="78"/>
      <c r="V555" s="78"/>
      <c r="W555" s="78"/>
      <c r="X555" s="78"/>
    </row>
    <row r="556" spans="20:24" ht="12.75">
      <c r="T556" s="78"/>
      <c r="V556" s="78"/>
      <c r="W556" s="78"/>
      <c r="X556" s="78"/>
    </row>
    <row r="557" spans="20:24" ht="12.75">
      <c r="T557" s="78"/>
      <c r="V557" s="78"/>
      <c r="W557" s="78"/>
      <c r="X557" s="78"/>
    </row>
    <row r="558" spans="20:24" ht="12.75">
      <c r="T558" s="78"/>
      <c r="V558" s="78"/>
      <c r="W558" s="78"/>
      <c r="X558" s="78"/>
    </row>
    <row r="559" spans="20:24" ht="12.75">
      <c r="T559" s="78"/>
      <c r="V559" s="78"/>
      <c r="W559" s="78"/>
      <c r="X559" s="78"/>
    </row>
    <row r="560" spans="20:24" ht="12.75">
      <c r="T560" s="78"/>
      <c r="V560" s="78"/>
      <c r="W560" s="78"/>
      <c r="X560" s="78"/>
    </row>
    <row r="561" spans="20:24" ht="12.75">
      <c r="T561" s="78"/>
      <c r="V561" s="78"/>
      <c r="W561" s="78"/>
      <c r="X561" s="78"/>
    </row>
    <row r="562" spans="20:24" ht="12.75">
      <c r="T562" s="78"/>
      <c r="V562" s="78"/>
      <c r="W562" s="78"/>
      <c r="X562" s="78"/>
    </row>
    <row r="563" spans="20:24" ht="12.75">
      <c r="T563" s="78"/>
      <c r="V563" s="78"/>
      <c r="W563" s="78"/>
      <c r="X563" s="78"/>
    </row>
    <row r="564" spans="20:24" ht="12.75">
      <c r="T564" s="78"/>
      <c r="V564" s="78"/>
      <c r="W564" s="78"/>
      <c r="X564" s="78"/>
    </row>
    <row r="565" spans="20:24" ht="12.75">
      <c r="T565" s="78"/>
      <c r="V565" s="78"/>
      <c r="W565" s="78"/>
      <c r="X565" s="78"/>
    </row>
    <row r="566" spans="20:24" ht="12.75">
      <c r="T566" s="78"/>
      <c r="V566" s="78"/>
      <c r="W566" s="78"/>
      <c r="X566" s="78"/>
    </row>
    <row r="567" spans="20:24" ht="12.75">
      <c r="T567" s="78"/>
      <c r="V567" s="78"/>
      <c r="W567" s="78"/>
      <c r="X567" s="78"/>
    </row>
    <row r="568" spans="20:24" ht="12.75">
      <c r="T568" s="78"/>
      <c r="V568" s="78"/>
      <c r="W568" s="78"/>
      <c r="X568" s="78"/>
    </row>
    <row r="569" spans="20:24" ht="12.75">
      <c r="T569" s="78"/>
      <c r="V569" s="78"/>
      <c r="W569" s="78"/>
      <c r="X569" s="78"/>
    </row>
    <row r="570" spans="20:24" ht="12.75">
      <c r="T570" s="78"/>
      <c r="V570" s="78"/>
      <c r="W570" s="78"/>
      <c r="X570" s="78"/>
    </row>
    <row r="571" spans="20:24" ht="12.75">
      <c r="T571" s="78"/>
      <c r="V571" s="78"/>
      <c r="W571" s="78"/>
      <c r="X571" s="78"/>
    </row>
    <row r="572" spans="20:24" ht="12.75">
      <c r="T572" s="78"/>
      <c r="V572" s="78"/>
      <c r="W572" s="78"/>
      <c r="X572" s="78"/>
    </row>
    <row r="573" spans="20:24" ht="12.75">
      <c r="T573" s="78"/>
      <c r="V573" s="78"/>
      <c r="W573" s="78"/>
      <c r="X573" s="78"/>
    </row>
    <row r="574" spans="20:24" ht="12.75">
      <c r="T574" s="78"/>
      <c r="V574" s="78"/>
      <c r="W574" s="78"/>
      <c r="X574" s="78"/>
    </row>
    <row r="575" spans="20:24" ht="12.75">
      <c r="T575" s="78"/>
      <c r="V575" s="78"/>
      <c r="W575" s="78"/>
      <c r="X575" s="78"/>
    </row>
    <row r="576" spans="20:24" ht="12.75">
      <c r="T576" s="78"/>
      <c r="V576" s="78"/>
      <c r="W576" s="78"/>
      <c r="X576" s="78"/>
    </row>
    <row r="577" spans="20:24" ht="12.75">
      <c r="T577" s="78"/>
      <c r="V577" s="78"/>
      <c r="W577" s="78"/>
      <c r="X577" s="78"/>
    </row>
    <row r="578" spans="20:24" ht="12.75">
      <c r="T578" s="78"/>
      <c r="V578" s="78"/>
      <c r="W578" s="78"/>
      <c r="X578" s="78"/>
    </row>
    <row r="579" spans="20:24" ht="12.75">
      <c r="T579" s="78"/>
      <c r="V579" s="78"/>
      <c r="W579" s="78"/>
      <c r="X579" s="78"/>
    </row>
    <row r="580" spans="20:24" ht="12.75">
      <c r="T580" s="78"/>
      <c r="V580" s="78"/>
      <c r="W580" s="78"/>
      <c r="X580" s="78"/>
    </row>
    <row r="581" spans="20:24" ht="12.75">
      <c r="T581" s="78"/>
      <c r="V581" s="78"/>
      <c r="W581" s="78"/>
      <c r="X581" s="78"/>
    </row>
    <row r="582" spans="20:24" ht="12.75">
      <c r="T582" s="78"/>
      <c r="V582" s="78"/>
      <c r="W582" s="78"/>
      <c r="X582" s="78"/>
    </row>
    <row r="583" spans="20:24" ht="12.75">
      <c r="T583" s="78"/>
      <c r="V583" s="78"/>
      <c r="W583" s="78"/>
      <c r="X583" s="78"/>
    </row>
    <row r="584" spans="20:24" ht="12.75">
      <c r="T584" s="78"/>
      <c r="V584" s="78"/>
      <c r="W584" s="78"/>
      <c r="X584" s="78"/>
    </row>
    <row r="585" spans="20:24" ht="12.75">
      <c r="T585" s="78"/>
      <c r="V585" s="78"/>
      <c r="W585" s="78"/>
      <c r="X585" s="78"/>
    </row>
    <row r="586" spans="20:24" ht="12.75">
      <c r="T586" s="78"/>
      <c r="V586" s="78"/>
      <c r="W586" s="78"/>
      <c r="X586" s="78"/>
    </row>
    <row r="587" spans="20:24" ht="12.75">
      <c r="T587" s="78"/>
      <c r="V587" s="78"/>
      <c r="W587" s="78"/>
      <c r="X587" s="78"/>
    </row>
    <row r="588" spans="20:24" ht="12.75">
      <c r="T588" s="78"/>
      <c r="V588" s="78"/>
      <c r="W588" s="78"/>
      <c r="X588" s="78"/>
    </row>
    <row r="589" spans="20:24" ht="12.75">
      <c r="T589" s="78"/>
      <c r="V589" s="78"/>
      <c r="W589" s="78"/>
      <c r="X589" s="78"/>
    </row>
    <row r="590" spans="20:24" ht="12.75">
      <c r="T590" s="78"/>
      <c r="V590" s="78"/>
      <c r="W590" s="78"/>
      <c r="X590" s="78"/>
    </row>
    <row r="591" spans="20:24" ht="12.75">
      <c r="T591" s="78"/>
      <c r="V591" s="78"/>
      <c r="W591" s="78"/>
      <c r="X591" s="78"/>
    </row>
    <row r="592" spans="20:24" ht="12.75">
      <c r="T592" s="78"/>
      <c r="V592" s="78"/>
      <c r="W592" s="78"/>
      <c r="X592" s="78"/>
    </row>
    <row r="593" spans="20:24" ht="12.75">
      <c r="T593" s="78"/>
      <c r="V593" s="78"/>
      <c r="W593" s="78"/>
      <c r="X593" s="78"/>
    </row>
    <row r="594" spans="20:24" ht="12.75">
      <c r="T594" s="78"/>
      <c r="V594" s="78"/>
      <c r="W594" s="78"/>
      <c r="X594" s="78"/>
    </row>
    <row r="595" spans="20:24" ht="12.75">
      <c r="T595" s="78"/>
      <c r="V595" s="78"/>
      <c r="W595" s="78"/>
      <c r="X595" s="78"/>
    </row>
    <row r="596" spans="20:24" ht="12.75">
      <c r="T596" s="78"/>
      <c r="V596" s="78"/>
      <c r="W596" s="78"/>
      <c r="X596" s="78"/>
    </row>
    <row r="597" spans="20:24" ht="12.75">
      <c r="T597" s="78"/>
      <c r="V597" s="78"/>
      <c r="W597" s="78"/>
      <c r="X597" s="78"/>
    </row>
    <row r="598" spans="20:24" ht="12.75">
      <c r="T598" s="78"/>
      <c r="V598" s="78"/>
      <c r="W598" s="78"/>
      <c r="X598" s="78"/>
    </row>
    <row r="599" spans="20:24" ht="12.75">
      <c r="T599" s="78"/>
      <c r="V599" s="78"/>
      <c r="W599" s="78"/>
      <c r="X599" s="78"/>
    </row>
    <row r="600" spans="20:24" ht="12.75">
      <c r="T600" s="78"/>
      <c r="V600" s="78"/>
      <c r="W600" s="78"/>
      <c r="X600" s="78"/>
    </row>
    <row r="601" spans="20:24" ht="12.75">
      <c r="T601" s="78"/>
      <c r="V601" s="78"/>
      <c r="W601" s="78"/>
      <c r="X601" s="78"/>
    </row>
    <row r="602" spans="20:24" ht="12.75">
      <c r="T602" s="78"/>
      <c r="V602" s="78"/>
      <c r="W602" s="78"/>
      <c r="X602" s="78"/>
    </row>
    <row r="603" spans="20:24" ht="12.75">
      <c r="T603" s="78"/>
      <c r="V603" s="78"/>
      <c r="W603" s="78"/>
      <c r="X603" s="78"/>
    </row>
    <row r="604" spans="20:24" ht="12.75">
      <c r="T604" s="78"/>
      <c r="V604" s="78"/>
      <c r="W604" s="78"/>
      <c r="X604" s="78"/>
    </row>
    <row r="605" spans="20:24" ht="12.75">
      <c r="T605" s="78"/>
      <c r="V605" s="78"/>
      <c r="W605" s="78"/>
      <c r="X605" s="78"/>
    </row>
    <row r="606" spans="20:24" ht="12.75">
      <c r="T606" s="78"/>
      <c r="V606" s="78"/>
      <c r="W606" s="78"/>
      <c r="X606" s="78"/>
    </row>
    <row r="607" spans="20:24" ht="12.75">
      <c r="T607" s="78"/>
      <c r="V607" s="78"/>
      <c r="W607" s="78"/>
      <c r="X607" s="78"/>
    </row>
    <row r="608" spans="20:24" ht="12.75">
      <c r="T608" s="78"/>
      <c r="V608" s="78"/>
      <c r="W608" s="78"/>
      <c r="X608" s="78"/>
    </row>
    <row r="609" spans="20:24" ht="12.75">
      <c r="T609" s="78"/>
      <c r="V609" s="78"/>
      <c r="W609" s="78"/>
      <c r="X609" s="78"/>
    </row>
    <row r="610" spans="20:24" ht="12.75">
      <c r="T610" s="78"/>
      <c r="V610" s="78"/>
      <c r="W610" s="78"/>
      <c r="X610" s="78"/>
    </row>
    <row r="611" spans="20:24" ht="12.75">
      <c r="T611" s="78"/>
      <c r="V611" s="78"/>
      <c r="W611" s="78"/>
      <c r="X611" s="78"/>
    </row>
    <row r="612" spans="20:24" ht="12.75">
      <c r="T612" s="78"/>
      <c r="V612" s="78"/>
      <c r="W612" s="78"/>
      <c r="X612" s="78"/>
    </row>
    <row r="613" spans="20:24" ht="12.75">
      <c r="T613" s="78"/>
      <c r="V613" s="78"/>
      <c r="W613" s="78"/>
      <c r="X613" s="78"/>
    </row>
    <row r="614" spans="20:24" ht="12.75">
      <c r="T614" s="78"/>
      <c r="V614" s="78"/>
      <c r="W614" s="78"/>
      <c r="X614" s="78"/>
    </row>
    <row r="615" spans="20:24" ht="12.75">
      <c r="T615" s="78"/>
      <c r="V615" s="78"/>
      <c r="W615" s="78"/>
      <c r="X615" s="78"/>
    </row>
    <row r="616" spans="20:24" ht="12.75">
      <c r="T616" s="78"/>
      <c r="V616" s="78"/>
      <c r="W616" s="78"/>
      <c r="X616" s="78"/>
    </row>
    <row r="617" spans="20:24" ht="12.75">
      <c r="T617" s="78"/>
      <c r="V617" s="78"/>
      <c r="W617" s="78"/>
      <c r="X617" s="78"/>
    </row>
    <row r="618" spans="20:24" ht="12.75">
      <c r="T618" s="78"/>
      <c r="V618" s="78"/>
      <c r="W618" s="78"/>
      <c r="X618" s="78"/>
    </row>
    <row r="619" spans="20:24" ht="12.75">
      <c r="T619" s="78"/>
      <c r="V619" s="78"/>
      <c r="W619" s="78"/>
      <c r="X619" s="78"/>
    </row>
    <row r="620" spans="20:24" ht="12.75">
      <c r="T620" s="78"/>
      <c r="V620" s="78"/>
      <c r="W620" s="78"/>
      <c r="X620" s="78"/>
    </row>
    <row r="621" spans="20:24" ht="12.75">
      <c r="T621" s="78"/>
      <c r="V621" s="78"/>
      <c r="W621" s="78"/>
      <c r="X621" s="78"/>
    </row>
    <row r="622" spans="20:24" ht="12.75">
      <c r="T622" s="78"/>
      <c r="V622" s="78"/>
      <c r="W622" s="78"/>
      <c r="X622" s="78"/>
    </row>
    <row r="623" spans="20:24" ht="12.75">
      <c r="T623" s="78"/>
      <c r="V623" s="78"/>
      <c r="W623" s="78"/>
      <c r="X623" s="78"/>
    </row>
    <row r="624" spans="20:24" ht="12.75">
      <c r="T624" s="78"/>
      <c r="V624" s="78"/>
      <c r="W624" s="78"/>
      <c r="X624" s="78"/>
    </row>
    <row r="625" spans="20:24" ht="12.75">
      <c r="T625" s="78"/>
      <c r="V625" s="78"/>
      <c r="W625" s="78"/>
      <c r="X625" s="78"/>
    </row>
    <row r="626" spans="20:24" ht="12.75">
      <c r="T626" s="78"/>
      <c r="V626" s="78"/>
      <c r="W626" s="78"/>
      <c r="X626" s="78"/>
    </row>
    <row r="627" spans="20:24" ht="12.75">
      <c r="T627" s="78"/>
      <c r="V627" s="78"/>
      <c r="W627" s="78"/>
      <c r="X627" s="78"/>
    </row>
    <row r="628" spans="20:24" ht="12.75">
      <c r="T628" s="78"/>
      <c r="V628" s="78"/>
      <c r="W628" s="78"/>
      <c r="X628" s="78"/>
    </row>
    <row r="629" spans="20:24" ht="12.75">
      <c r="T629" s="78"/>
      <c r="V629" s="78"/>
      <c r="W629" s="78"/>
      <c r="X629" s="78"/>
    </row>
    <row r="630" spans="20:24" ht="12.75">
      <c r="T630" s="78"/>
      <c r="V630" s="78"/>
      <c r="W630" s="78"/>
      <c r="X630" s="78"/>
    </row>
    <row r="631" spans="20:24" ht="12.75">
      <c r="T631" s="78"/>
      <c r="V631" s="78"/>
      <c r="W631" s="78"/>
      <c r="X631" s="78"/>
    </row>
    <row r="632" spans="20:24" ht="12.75">
      <c r="T632" s="78"/>
      <c r="V632" s="78"/>
      <c r="W632" s="78"/>
      <c r="X632" s="78"/>
    </row>
    <row r="633" spans="20:24" ht="12.75">
      <c r="T633" s="78"/>
      <c r="V633" s="78"/>
      <c r="W633" s="78"/>
      <c r="X633" s="78"/>
    </row>
    <row r="634" spans="20:24" ht="12.75">
      <c r="T634" s="78"/>
      <c r="V634" s="78"/>
      <c r="W634" s="78"/>
      <c r="X634" s="78"/>
    </row>
    <row r="635" spans="20:24" ht="12.75">
      <c r="T635" s="78"/>
      <c r="V635" s="78"/>
      <c r="W635" s="78"/>
      <c r="X635" s="78"/>
    </row>
    <row r="636" spans="20:24" ht="12.75">
      <c r="T636" s="78"/>
      <c r="V636" s="78"/>
      <c r="W636" s="78"/>
      <c r="X636" s="78"/>
    </row>
    <row r="637" spans="20:24" ht="12.75">
      <c r="T637" s="78"/>
      <c r="V637" s="78"/>
      <c r="W637" s="78"/>
      <c r="X637" s="78"/>
    </row>
    <row r="638" spans="20:24" ht="12.75">
      <c r="T638" s="78"/>
      <c r="V638" s="78"/>
      <c r="W638" s="78"/>
      <c r="X638" s="78"/>
    </row>
    <row r="639" spans="20:24" ht="12.75">
      <c r="T639" s="78"/>
      <c r="V639" s="78"/>
      <c r="W639" s="78"/>
      <c r="X639" s="78"/>
    </row>
    <row r="640" spans="20:24" ht="12.75">
      <c r="T640" s="78"/>
      <c r="V640" s="78"/>
      <c r="W640" s="78"/>
      <c r="X640" s="78"/>
    </row>
    <row r="641" spans="20:24" ht="12.75">
      <c r="T641" s="78"/>
      <c r="V641" s="78"/>
      <c r="W641" s="78"/>
      <c r="X641" s="78"/>
    </row>
    <row r="642" spans="20:24" ht="12.75">
      <c r="T642" s="78"/>
      <c r="V642" s="78"/>
      <c r="W642" s="78"/>
      <c r="X642" s="78"/>
    </row>
    <row r="643" spans="20:24" ht="12.75">
      <c r="T643" s="78"/>
      <c r="V643" s="78"/>
      <c r="W643" s="78"/>
      <c r="X643" s="78"/>
    </row>
    <row r="644" spans="20:24" ht="12.75">
      <c r="T644" s="78"/>
      <c r="V644" s="78"/>
      <c r="W644" s="78"/>
      <c r="X644" s="78"/>
    </row>
    <row r="645" spans="20:24" ht="12.75">
      <c r="T645" s="78"/>
      <c r="V645" s="78"/>
      <c r="W645" s="78"/>
      <c r="X645" s="78"/>
    </row>
    <row r="646" spans="20:24" ht="12.75">
      <c r="T646" s="78"/>
      <c r="V646" s="78"/>
      <c r="W646" s="78"/>
      <c r="X646" s="78"/>
    </row>
    <row r="647" spans="20:24" ht="12.75">
      <c r="T647" s="78"/>
      <c r="V647" s="78"/>
      <c r="W647" s="78"/>
      <c r="X647" s="78"/>
    </row>
    <row r="648" spans="20:24" ht="12.75">
      <c r="T648" s="78"/>
      <c r="V648" s="78"/>
      <c r="W648" s="78"/>
      <c r="X648" s="78"/>
    </row>
    <row r="649" spans="20:24" ht="12.75">
      <c r="T649" s="78"/>
      <c r="V649" s="78"/>
      <c r="W649" s="78"/>
      <c r="X649" s="78"/>
    </row>
    <row r="650" spans="20:24" ht="12.75">
      <c r="T650" s="78"/>
      <c r="V650" s="78"/>
      <c r="W650" s="78"/>
      <c r="X650" s="78"/>
    </row>
    <row r="651" spans="20:24" ht="12.75">
      <c r="T651" s="78"/>
      <c r="V651" s="78"/>
      <c r="W651" s="78"/>
      <c r="X651" s="78"/>
    </row>
    <row r="652" spans="20:24" ht="12.75">
      <c r="T652" s="78"/>
      <c r="V652" s="78"/>
      <c r="W652" s="78"/>
      <c r="X652" s="78"/>
    </row>
    <row r="653" spans="20:24" ht="12.75">
      <c r="T653" s="78"/>
      <c r="V653" s="78"/>
      <c r="W653" s="78"/>
      <c r="X653" s="78"/>
    </row>
    <row r="654" spans="20:24" ht="12.75">
      <c r="T654" s="78"/>
      <c r="V654" s="78"/>
      <c r="W654" s="78"/>
      <c r="X654" s="78"/>
    </row>
    <row r="655" spans="20:24" ht="12.75">
      <c r="T655" s="78"/>
      <c r="V655" s="78"/>
      <c r="W655" s="78"/>
      <c r="X655" s="78"/>
    </row>
    <row r="656" spans="20:24" ht="12.75">
      <c r="T656" s="78"/>
      <c r="V656" s="78"/>
      <c r="W656" s="78"/>
      <c r="X656" s="78"/>
    </row>
    <row r="657" spans="20:24" ht="12.75">
      <c r="T657" s="78"/>
      <c r="V657" s="78"/>
      <c r="W657" s="78"/>
      <c r="X657" s="78"/>
    </row>
    <row r="658" spans="20:24" ht="12.75">
      <c r="T658" s="78"/>
      <c r="V658" s="78"/>
      <c r="W658" s="78"/>
      <c r="X658" s="78"/>
    </row>
    <row r="659" spans="20:24" ht="12.75">
      <c r="T659" s="78"/>
      <c r="V659" s="78"/>
      <c r="W659" s="78"/>
      <c r="X659" s="78"/>
    </row>
    <row r="660" spans="20:24" ht="12.75">
      <c r="T660" s="78"/>
      <c r="V660" s="78"/>
      <c r="W660" s="78"/>
      <c r="X660" s="78"/>
    </row>
    <row r="661" spans="20:24" ht="12.75">
      <c r="T661" s="78"/>
      <c r="V661" s="78"/>
      <c r="W661" s="78"/>
      <c r="X661" s="78"/>
    </row>
    <row r="662" spans="20:24" ht="12.75">
      <c r="T662" s="78"/>
      <c r="V662" s="78"/>
      <c r="W662" s="78"/>
      <c r="X662" s="78"/>
    </row>
    <row r="663" spans="20:24" ht="12.75">
      <c r="T663" s="78"/>
      <c r="V663" s="78"/>
      <c r="W663" s="78"/>
      <c r="X663" s="78"/>
    </row>
    <row r="664" spans="20:24" ht="12.75">
      <c r="T664" s="78"/>
      <c r="V664" s="78"/>
      <c r="W664" s="78"/>
      <c r="X664" s="78"/>
    </row>
    <row r="665" spans="20:24" ht="12.75">
      <c r="T665" s="78"/>
      <c r="V665" s="78"/>
      <c r="W665" s="78"/>
      <c r="X665" s="78"/>
    </row>
    <row r="666" spans="20:24" ht="12.75">
      <c r="T666" s="78"/>
      <c r="V666" s="78"/>
      <c r="W666" s="78"/>
      <c r="X666" s="78"/>
    </row>
    <row r="667" spans="20:24" ht="12.75">
      <c r="T667" s="78"/>
      <c r="V667" s="78"/>
      <c r="W667" s="78"/>
      <c r="X667" s="78"/>
    </row>
    <row r="668" spans="20:24" ht="12.75">
      <c r="T668" s="78"/>
      <c r="V668" s="78"/>
      <c r="W668" s="78"/>
      <c r="X668" s="78"/>
    </row>
    <row r="669" spans="20:24" ht="12.75">
      <c r="T669" s="78"/>
      <c r="V669" s="78"/>
      <c r="W669" s="78"/>
      <c r="X669" s="78"/>
    </row>
    <row r="670" spans="20:24" ht="12.75">
      <c r="T670" s="78"/>
      <c r="V670" s="78"/>
      <c r="W670" s="78"/>
      <c r="X670" s="78"/>
    </row>
    <row r="671" spans="20:24" ht="12.75">
      <c r="T671" s="78"/>
      <c r="V671" s="78"/>
      <c r="W671" s="78"/>
      <c r="X671" s="78"/>
    </row>
    <row r="672" spans="20:24" ht="12.75">
      <c r="T672" s="78"/>
      <c r="V672" s="78"/>
      <c r="W672" s="78"/>
      <c r="X672" s="78"/>
    </row>
    <row r="673" spans="20:24" ht="12.75">
      <c r="T673" s="78"/>
      <c r="V673" s="78"/>
      <c r="W673" s="78"/>
      <c r="X673" s="78"/>
    </row>
    <row r="674" spans="20:24" ht="12.75">
      <c r="T674" s="78"/>
      <c r="V674" s="78"/>
      <c r="W674" s="78"/>
      <c r="X674" s="78"/>
    </row>
    <row r="675" spans="20:24" ht="12.75">
      <c r="T675" s="78"/>
      <c r="V675" s="78"/>
      <c r="W675" s="78"/>
      <c r="X675" s="78"/>
    </row>
    <row r="676" spans="20:24" ht="12.75">
      <c r="T676" s="78"/>
      <c r="V676" s="78"/>
      <c r="W676" s="78"/>
      <c r="X676" s="78"/>
    </row>
    <row r="677" spans="20:24" ht="12.75">
      <c r="T677" s="78"/>
      <c r="V677" s="78"/>
      <c r="W677" s="78"/>
      <c r="X677" s="78"/>
    </row>
    <row r="678" spans="20:24" ht="12.75">
      <c r="T678" s="78"/>
      <c r="V678" s="78"/>
      <c r="W678" s="78"/>
      <c r="X678" s="78"/>
    </row>
    <row r="679" spans="20:24" ht="12.75">
      <c r="T679" s="78"/>
      <c r="V679" s="78"/>
      <c r="W679" s="78"/>
      <c r="X679" s="78"/>
    </row>
    <row r="680" spans="20:24" ht="12.75">
      <c r="T680" s="78"/>
      <c r="V680" s="78"/>
      <c r="W680" s="78"/>
      <c r="X680" s="78"/>
    </row>
    <row r="681" spans="20:24" ht="12.75">
      <c r="T681" s="78"/>
      <c r="V681" s="78"/>
      <c r="W681" s="78"/>
      <c r="X681" s="78"/>
    </row>
    <row r="682" spans="20:24" ht="12.75">
      <c r="T682" s="78"/>
      <c r="V682" s="78"/>
      <c r="W682" s="78"/>
      <c r="X682" s="78"/>
    </row>
    <row r="683" spans="20:24" ht="12.75">
      <c r="T683" s="78"/>
      <c r="V683" s="78"/>
      <c r="W683" s="78"/>
      <c r="X683" s="78"/>
    </row>
    <row r="684" spans="20:24" ht="12.75">
      <c r="T684" s="78"/>
      <c r="V684" s="78"/>
      <c r="W684" s="78"/>
      <c r="X684" s="78"/>
    </row>
    <row r="685" spans="20:24" ht="12.75">
      <c r="T685" s="78"/>
      <c r="V685" s="78"/>
      <c r="W685" s="78"/>
      <c r="X685" s="78"/>
    </row>
    <row r="686" spans="20:24" ht="12.75">
      <c r="T686" s="78"/>
      <c r="V686" s="78"/>
      <c r="W686" s="78"/>
      <c r="X686" s="78"/>
    </row>
    <row r="687" spans="20:24" ht="12.75">
      <c r="T687" s="78"/>
      <c r="V687" s="78"/>
      <c r="W687" s="78"/>
      <c r="X687" s="78"/>
    </row>
    <row r="688" spans="20:24" ht="12.75">
      <c r="T688" s="78"/>
      <c r="V688" s="78"/>
      <c r="W688" s="78"/>
      <c r="X688" s="78"/>
    </row>
    <row r="689" spans="20:24" ht="12.75">
      <c r="T689" s="78"/>
      <c r="V689" s="78"/>
      <c r="W689" s="78"/>
      <c r="X689" s="78"/>
    </row>
    <row r="690" spans="20:24" ht="12.75">
      <c r="T690" s="78"/>
      <c r="V690" s="78"/>
      <c r="W690" s="78"/>
      <c r="X690" s="78"/>
    </row>
    <row r="691" spans="20:24" ht="12.75">
      <c r="T691" s="78"/>
      <c r="V691" s="78"/>
      <c r="W691" s="78"/>
      <c r="X691" s="78"/>
    </row>
    <row r="692" spans="20:24" ht="12.75">
      <c r="T692" s="78"/>
      <c r="V692" s="78"/>
      <c r="W692" s="78"/>
      <c r="X692" s="78"/>
    </row>
    <row r="693" spans="20:24" ht="12.75">
      <c r="T693" s="78"/>
      <c r="V693" s="78"/>
      <c r="W693" s="78"/>
      <c r="X693" s="78"/>
    </row>
    <row r="694" spans="20:24" ht="12.75">
      <c r="T694" s="78"/>
      <c r="V694" s="78"/>
      <c r="W694" s="78"/>
      <c r="X694" s="78"/>
    </row>
    <row r="695" spans="20:24" ht="12.75">
      <c r="T695" s="78"/>
      <c r="V695" s="78"/>
      <c r="W695" s="78"/>
      <c r="X695" s="78"/>
    </row>
    <row r="696" spans="20:24" ht="12.75">
      <c r="T696" s="78"/>
      <c r="V696" s="78"/>
      <c r="W696" s="78"/>
      <c r="X696" s="78"/>
    </row>
    <row r="697" spans="20:24" ht="12.75">
      <c r="T697" s="78"/>
      <c r="V697" s="78"/>
      <c r="W697" s="78"/>
      <c r="X697" s="78"/>
    </row>
    <row r="698" spans="20:24" ht="12.75">
      <c r="T698" s="78"/>
      <c r="V698" s="78"/>
      <c r="W698" s="78"/>
      <c r="X698" s="78"/>
    </row>
    <row r="699" spans="20:24" ht="12.75">
      <c r="T699" s="78"/>
      <c r="V699" s="78"/>
      <c r="W699" s="78"/>
      <c r="X699" s="78"/>
    </row>
    <row r="700" spans="20:24" ht="12.75">
      <c r="T700" s="78"/>
      <c r="V700" s="78"/>
      <c r="W700" s="78"/>
      <c r="X700" s="78"/>
    </row>
    <row r="701" spans="20:24" ht="12.75">
      <c r="T701" s="78"/>
      <c r="V701" s="78"/>
      <c r="W701" s="78"/>
      <c r="X701" s="78"/>
    </row>
    <row r="702" spans="20:24" ht="12.75">
      <c r="T702" s="78"/>
      <c r="V702" s="78"/>
      <c r="W702" s="78"/>
      <c r="X702" s="78"/>
    </row>
    <row r="703" spans="20:24" ht="12.75">
      <c r="T703" s="78"/>
      <c r="V703" s="78"/>
      <c r="W703" s="78"/>
      <c r="X703" s="78"/>
    </row>
    <row r="704" spans="20:24" ht="12.75">
      <c r="T704" s="78"/>
      <c r="V704" s="78"/>
      <c r="W704" s="78"/>
      <c r="X704" s="78"/>
    </row>
    <row r="705" spans="20:24" ht="12.75">
      <c r="T705" s="78"/>
      <c r="V705" s="78"/>
      <c r="W705" s="78"/>
      <c r="X705" s="78"/>
    </row>
    <row r="706" spans="20:24" ht="12.75">
      <c r="T706" s="78"/>
      <c r="V706" s="78"/>
      <c r="W706" s="78"/>
      <c r="X706" s="78"/>
    </row>
    <row r="707" spans="20:24" ht="12.75">
      <c r="T707" s="78"/>
      <c r="V707" s="78"/>
      <c r="W707" s="78"/>
      <c r="X707" s="78"/>
    </row>
    <row r="708" spans="20:24" ht="12.75">
      <c r="T708" s="78"/>
      <c r="V708" s="78"/>
      <c r="W708" s="78"/>
      <c r="X708" s="78"/>
    </row>
    <row r="709" spans="20:24" ht="12.75">
      <c r="T709" s="78"/>
      <c r="V709" s="78"/>
      <c r="W709" s="78"/>
      <c r="X709" s="78"/>
    </row>
    <row r="710" spans="20:24" ht="12.75">
      <c r="T710" s="78"/>
      <c r="V710" s="78"/>
      <c r="W710" s="78"/>
      <c r="X710" s="78"/>
    </row>
    <row r="711" spans="20:24" ht="12.75">
      <c r="T711" s="78"/>
      <c r="V711" s="78"/>
      <c r="W711" s="78"/>
      <c r="X711" s="78"/>
    </row>
    <row r="712" spans="20:24" ht="12.75">
      <c r="T712" s="78"/>
      <c r="V712" s="78"/>
      <c r="W712" s="78"/>
      <c r="X712" s="78"/>
    </row>
    <row r="713" spans="20:24" ht="12.75">
      <c r="T713" s="78"/>
      <c r="V713" s="78"/>
      <c r="W713" s="78"/>
      <c r="X713" s="78"/>
    </row>
    <row r="714" spans="20:24" ht="12.75">
      <c r="T714" s="78"/>
      <c r="V714" s="78"/>
      <c r="W714" s="78"/>
      <c r="X714" s="78"/>
    </row>
    <row r="715" spans="20:24" ht="12.75">
      <c r="T715" s="78"/>
      <c r="V715" s="78"/>
      <c r="W715" s="78"/>
      <c r="X715" s="78"/>
    </row>
    <row r="716" spans="20:24" ht="12.75">
      <c r="T716" s="78"/>
      <c r="V716" s="78"/>
      <c r="W716" s="78"/>
      <c r="X716" s="78"/>
    </row>
    <row r="717" spans="20:24" ht="12.75">
      <c r="T717" s="78"/>
      <c r="V717" s="78"/>
      <c r="W717" s="78"/>
      <c r="X717" s="78"/>
    </row>
    <row r="718" spans="20:24" ht="12.75">
      <c r="T718" s="78"/>
      <c r="V718" s="78"/>
      <c r="W718" s="78"/>
      <c r="X718" s="78"/>
    </row>
    <row r="719" spans="20:24" ht="12.75">
      <c r="T719" s="78"/>
      <c r="V719" s="78"/>
      <c r="W719" s="78"/>
      <c r="X719" s="78"/>
    </row>
    <row r="720" spans="20:24" ht="12.75">
      <c r="T720" s="78"/>
      <c r="V720" s="78"/>
      <c r="W720" s="78"/>
      <c r="X720" s="78"/>
    </row>
    <row r="721" spans="20:24" ht="12.75">
      <c r="T721" s="78"/>
      <c r="V721" s="78"/>
      <c r="W721" s="78"/>
      <c r="X721" s="78"/>
    </row>
    <row r="722" spans="20:24" ht="12.75">
      <c r="T722" s="78"/>
      <c r="V722" s="78"/>
      <c r="W722" s="78"/>
      <c r="X722" s="78"/>
    </row>
    <row r="723" spans="20:24" ht="12.75">
      <c r="T723" s="78"/>
      <c r="V723" s="78"/>
      <c r="W723" s="78"/>
      <c r="X723" s="78"/>
    </row>
    <row r="724" spans="20:24" ht="12.75">
      <c r="T724" s="78"/>
      <c r="V724" s="78"/>
      <c r="W724" s="78"/>
      <c r="X724" s="78"/>
    </row>
    <row r="725" spans="20:24" ht="12.75">
      <c r="T725" s="78"/>
      <c r="V725" s="78"/>
      <c r="W725" s="78"/>
      <c r="X725" s="78"/>
    </row>
    <row r="726" spans="20:24" ht="12.75">
      <c r="T726" s="78"/>
      <c r="V726" s="78"/>
      <c r="W726" s="78"/>
      <c r="X726" s="78"/>
    </row>
    <row r="727" spans="20:24" ht="12.75">
      <c r="T727" s="78"/>
      <c r="V727" s="78"/>
      <c r="W727" s="78"/>
      <c r="X727" s="78"/>
    </row>
    <row r="728" spans="20:24" ht="12.75">
      <c r="T728" s="78"/>
      <c r="V728" s="78"/>
      <c r="W728" s="78"/>
      <c r="X728" s="78"/>
    </row>
    <row r="729" spans="20:24" ht="12.75">
      <c r="T729" s="78"/>
      <c r="V729" s="78"/>
      <c r="W729" s="78"/>
      <c r="X729" s="78"/>
    </row>
    <row r="730" spans="20:24" ht="12.75">
      <c r="T730" s="78"/>
      <c r="V730" s="78"/>
      <c r="W730" s="78"/>
      <c r="X730" s="78"/>
    </row>
    <row r="731" spans="20:24" ht="12.75">
      <c r="T731" s="78"/>
      <c r="V731" s="78"/>
      <c r="W731" s="78"/>
      <c r="X731" s="78"/>
    </row>
    <row r="732" spans="20:24" ht="12.75">
      <c r="T732" s="78"/>
      <c r="V732" s="78"/>
      <c r="W732" s="78"/>
      <c r="X732" s="78"/>
    </row>
    <row r="733" spans="20:24" ht="12.75">
      <c r="T733" s="78"/>
      <c r="V733" s="78"/>
      <c r="W733" s="78"/>
      <c r="X733" s="78"/>
    </row>
    <row r="734" spans="20:24" ht="12.75">
      <c r="T734" s="78"/>
      <c r="V734" s="78"/>
      <c r="W734" s="78"/>
      <c r="X734" s="78"/>
    </row>
    <row r="735" spans="20:24" ht="12.75">
      <c r="T735" s="78"/>
      <c r="V735" s="78"/>
      <c r="W735" s="78"/>
      <c r="X735" s="78"/>
    </row>
    <row r="736" spans="20:24" ht="12.75">
      <c r="T736" s="78"/>
      <c r="V736" s="78"/>
      <c r="W736" s="78"/>
      <c r="X736" s="78"/>
    </row>
    <row r="737" spans="20:24" ht="12.75">
      <c r="T737" s="78"/>
      <c r="V737" s="78"/>
      <c r="W737" s="78"/>
      <c r="X737" s="78"/>
    </row>
    <row r="738" spans="20:24" ht="12.75">
      <c r="T738" s="78"/>
      <c r="V738" s="78"/>
      <c r="W738" s="78"/>
      <c r="X738" s="78"/>
    </row>
    <row r="739" spans="20:24" ht="12.75">
      <c r="T739" s="78"/>
      <c r="V739" s="78"/>
      <c r="W739" s="78"/>
      <c r="X739" s="78"/>
    </row>
    <row r="740" spans="20:24" ht="12.75">
      <c r="T740" s="78"/>
      <c r="V740" s="78"/>
      <c r="W740" s="78"/>
      <c r="X740" s="78"/>
    </row>
    <row r="741" spans="20:24" ht="12.75">
      <c r="T741" s="78"/>
      <c r="V741" s="78"/>
      <c r="W741" s="78"/>
      <c r="X741" s="78"/>
    </row>
    <row r="742" spans="20:24" ht="12.75">
      <c r="T742" s="78"/>
      <c r="V742" s="78"/>
      <c r="W742" s="78"/>
      <c r="X742" s="78"/>
    </row>
    <row r="743" spans="20:24" ht="12.75">
      <c r="T743" s="78"/>
      <c r="V743" s="78"/>
      <c r="W743" s="78"/>
      <c r="X743" s="78"/>
    </row>
    <row r="744" spans="20:24" ht="12.75">
      <c r="T744" s="78"/>
      <c r="V744" s="78"/>
      <c r="W744" s="78"/>
      <c r="X744" s="78"/>
    </row>
    <row r="745" spans="20:24" ht="12.75">
      <c r="T745" s="78"/>
      <c r="V745" s="78"/>
      <c r="W745" s="78"/>
      <c r="X745" s="78"/>
    </row>
    <row r="746" spans="20:24" ht="12.75">
      <c r="T746" s="78"/>
      <c r="V746" s="78"/>
      <c r="W746" s="78"/>
      <c r="X746" s="78"/>
    </row>
    <row r="747" spans="20:24" ht="12.75">
      <c r="T747" s="78"/>
      <c r="V747" s="78"/>
      <c r="W747" s="78"/>
      <c r="X747" s="78"/>
    </row>
    <row r="748" spans="20:24" ht="12.75">
      <c r="T748" s="78"/>
      <c r="V748" s="78"/>
      <c r="W748" s="78"/>
      <c r="X748" s="78"/>
    </row>
    <row r="749" spans="20:24" ht="12.75">
      <c r="T749" s="78"/>
      <c r="V749" s="78"/>
      <c r="W749" s="78"/>
      <c r="X749" s="78"/>
    </row>
    <row r="750" spans="20:24" ht="12.75">
      <c r="T750" s="78"/>
      <c r="V750" s="78"/>
      <c r="W750" s="78"/>
      <c r="X750" s="78"/>
    </row>
    <row r="751" spans="20:24" ht="12.75">
      <c r="T751" s="78"/>
      <c r="V751" s="78"/>
      <c r="W751" s="78"/>
      <c r="X751" s="78"/>
    </row>
    <row r="752" spans="20:24" ht="12.75">
      <c r="T752" s="78"/>
      <c r="V752" s="78"/>
      <c r="W752" s="78"/>
      <c r="X752" s="78"/>
    </row>
    <row r="753" spans="20:24" ht="12.75">
      <c r="T753" s="78"/>
      <c r="V753" s="78"/>
      <c r="W753" s="78"/>
      <c r="X753" s="78"/>
    </row>
    <row r="754" spans="20:24" ht="12.75">
      <c r="T754" s="78"/>
      <c r="V754" s="78"/>
      <c r="W754" s="78"/>
      <c r="X754" s="78"/>
    </row>
    <row r="755" spans="20:24" ht="12.75">
      <c r="T755" s="78"/>
      <c r="V755" s="78"/>
      <c r="W755" s="78"/>
      <c r="X755" s="78"/>
    </row>
    <row r="756" spans="20:24" ht="12.75">
      <c r="T756" s="78"/>
      <c r="V756" s="78"/>
      <c r="W756" s="78"/>
      <c r="X756" s="78"/>
    </row>
    <row r="757" spans="20:24" ht="12.75">
      <c r="T757" s="78"/>
      <c r="V757" s="78"/>
      <c r="W757" s="78"/>
      <c r="X757" s="78"/>
    </row>
    <row r="758" spans="20:24" ht="12.75">
      <c r="T758" s="78"/>
      <c r="V758" s="78"/>
      <c r="W758" s="78"/>
      <c r="X758" s="78"/>
    </row>
    <row r="759" spans="20:24" ht="12.75">
      <c r="T759" s="78"/>
      <c r="V759" s="78"/>
      <c r="W759" s="78"/>
      <c r="X759" s="78"/>
    </row>
    <row r="760" spans="20:24" ht="12.75">
      <c r="T760" s="78"/>
      <c r="V760" s="78"/>
      <c r="W760" s="78"/>
      <c r="X760" s="78"/>
    </row>
    <row r="761" spans="20:24" ht="12.75">
      <c r="T761" s="78"/>
      <c r="V761" s="78"/>
      <c r="W761" s="78"/>
      <c r="X761" s="78"/>
    </row>
    <row r="762" spans="20:24" ht="12.75">
      <c r="T762" s="78"/>
      <c r="V762" s="78"/>
      <c r="W762" s="78"/>
      <c r="X762" s="78"/>
    </row>
    <row r="763" spans="20:24" ht="12.75">
      <c r="T763" s="78"/>
      <c r="V763" s="78"/>
      <c r="W763" s="78"/>
      <c r="X763" s="78"/>
    </row>
    <row r="764" spans="20:24" ht="12.75">
      <c r="T764" s="78"/>
      <c r="V764" s="78"/>
      <c r="W764" s="78"/>
      <c r="X764" s="78"/>
    </row>
    <row r="765" spans="20:24" ht="12.75">
      <c r="T765" s="78"/>
      <c r="V765" s="78"/>
      <c r="W765" s="78"/>
      <c r="X765" s="78"/>
    </row>
    <row r="766" spans="20:24" ht="12.75">
      <c r="T766" s="78"/>
      <c r="V766" s="78"/>
      <c r="W766" s="78"/>
      <c r="X766" s="78"/>
    </row>
    <row r="767" spans="20:24" ht="12.75">
      <c r="T767" s="78"/>
      <c r="V767" s="78"/>
      <c r="W767" s="78"/>
      <c r="X767" s="78"/>
    </row>
    <row r="768" spans="20:24" ht="12.75">
      <c r="T768" s="78"/>
      <c r="V768" s="78"/>
      <c r="W768" s="78"/>
      <c r="X768" s="78"/>
    </row>
    <row r="769" spans="20:24" ht="12.75">
      <c r="T769" s="78"/>
      <c r="V769" s="78"/>
      <c r="W769" s="78"/>
      <c r="X769" s="78"/>
    </row>
    <row r="770" spans="20:24" ht="12.75">
      <c r="T770" s="78"/>
      <c r="V770" s="78"/>
      <c r="W770" s="78"/>
      <c r="X770" s="78"/>
    </row>
    <row r="771" spans="20:24" ht="12.75">
      <c r="T771" s="78"/>
      <c r="V771" s="78"/>
      <c r="W771" s="78"/>
      <c r="X771" s="78"/>
    </row>
    <row r="772" spans="20:24" ht="12.75">
      <c r="T772" s="78"/>
      <c r="V772" s="78"/>
      <c r="W772" s="78"/>
      <c r="X772" s="78"/>
    </row>
    <row r="773" spans="20:24" ht="12.75">
      <c r="T773" s="78"/>
      <c r="V773" s="78"/>
      <c r="W773" s="78"/>
      <c r="X773" s="78"/>
    </row>
    <row r="774" spans="20:24" ht="12.75">
      <c r="T774" s="78"/>
      <c r="V774" s="78"/>
      <c r="W774" s="78"/>
      <c r="X774" s="78"/>
    </row>
    <row r="775" spans="20:24" ht="12.75">
      <c r="T775" s="78"/>
      <c r="V775" s="78"/>
      <c r="W775" s="78"/>
      <c r="X775" s="78"/>
    </row>
    <row r="776" spans="20:24" ht="12.75">
      <c r="T776" s="78"/>
      <c r="V776" s="78"/>
      <c r="W776" s="78"/>
      <c r="X776" s="78"/>
    </row>
    <row r="777" spans="20:24" ht="12.75">
      <c r="T777" s="78"/>
      <c r="V777" s="78"/>
      <c r="W777" s="78"/>
      <c r="X777" s="78"/>
    </row>
    <row r="778" spans="20:24" ht="12.75">
      <c r="T778" s="78"/>
      <c r="V778" s="78"/>
      <c r="W778" s="78"/>
      <c r="X778" s="78"/>
    </row>
    <row r="779" spans="20:24" ht="12.75">
      <c r="T779" s="78"/>
      <c r="V779" s="78"/>
      <c r="W779" s="78"/>
      <c r="X779" s="78"/>
    </row>
    <row r="780" spans="20:24" ht="12.75">
      <c r="T780" s="78"/>
      <c r="V780" s="78"/>
      <c r="W780" s="78"/>
      <c r="X780" s="78"/>
    </row>
    <row r="781" spans="20:24" ht="12.75">
      <c r="T781" s="78"/>
      <c r="V781" s="78"/>
      <c r="W781" s="78"/>
      <c r="X781" s="78"/>
    </row>
    <row r="782" spans="20:24" ht="12.75">
      <c r="T782" s="78"/>
      <c r="V782" s="78"/>
      <c r="W782" s="78"/>
      <c r="X782" s="78"/>
    </row>
    <row r="783" spans="20:24" ht="12.75">
      <c r="T783" s="78"/>
      <c r="V783" s="78"/>
      <c r="W783" s="78"/>
      <c r="X783" s="78"/>
    </row>
    <row r="784" spans="20:24" ht="12.75">
      <c r="T784" s="78"/>
      <c r="V784" s="78"/>
      <c r="W784" s="78"/>
      <c r="X784" s="78"/>
    </row>
    <row r="785" spans="20:24" ht="12.75">
      <c r="T785" s="78"/>
      <c r="V785" s="78"/>
      <c r="W785" s="78"/>
      <c r="X785" s="78"/>
    </row>
    <row r="786" spans="20:24" ht="12.75">
      <c r="T786" s="78"/>
      <c r="V786" s="78"/>
      <c r="W786" s="78"/>
      <c r="X786" s="78"/>
    </row>
    <row r="787" spans="20:24" ht="12.75">
      <c r="T787" s="78"/>
      <c r="V787" s="78"/>
      <c r="W787" s="78"/>
      <c r="X787" s="78"/>
    </row>
    <row r="788" spans="20:24" ht="12.75">
      <c r="T788" s="78"/>
      <c r="V788" s="78"/>
      <c r="W788" s="78"/>
      <c r="X788" s="78"/>
    </row>
    <row r="789" spans="20:24" ht="12.75">
      <c r="T789" s="78"/>
      <c r="V789" s="78"/>
      <c r="W789" s="78"/>
      <c r="X789" s="78"/>
    </row>
    <row r="790" spans="20:24" ht="12.75">
      <c r="T790" s="78"/>
      <c r="V790" s="78"/>
      <c r="W790" s="78"/>
      <c r="X790" s="78"/>
    </row>
    <row r="791" spans="20:24" ht="12.75">
      <c r="T791" s="78"/>
      <c r="V791" s="78"/>
      <c r="W791" s="78"/>
      <c r="X791" s="78"/>
    </row>
    <row r="792" spans="20:24" ht="12.75">
      <c r="T792" s="78"/>
      <c r="V792" s="78"/>
      <c r="W792" s="78"/>
      <c r="X792" s="78"/>
    </row>
    <row r="793" spans="20:24" ht="12.75">
      <c r="T793" s="78"/>
      <c r="V793" s="78"/>
      <c r="W793" s="78"/>
      <c r="X793" s="78"/>
    </row>
    <row r="794" spans="20:24" ht="12.75">
      <c r="T794" s="78"/>
      <c r="V794" s="78"/>
      <c r="W794" s="78"/>
      <c r="X794" s="78"/>
    </row>
    <row r="795" spans="20:24" ht="12.75">
      <c r="T795" s="78"/>
      <c r="V795" s="78"/>
      <c r="W795" s="78"/>
      <c r="X795" s="78"/>
    </row>
    <row r="796" spans="20:24" ht="12.75">
      <c r="T796" s="78"/>
      <c r="V796" s="78"/>
      <c r="W796" s="78"/>
      <c r="X796" s="78"/>
    </row>
    <row r="797" spans="20:24" ht="12.75">
      <c r="T797" s="78"/>
      <c r="V797" s="78"/>
      <c r="W797" s="78"/>
      <c r="X797" s="78"/>
    </row>
    <row r="798" spans="20:24" ht="12.75">
      <c r="T798" s="78"/>
      <c r="V798" s="78"/>
      <c r="W798" s="78"/>
      <c r="X798" s="78"/>
    </row>
    <row r="799" spans="20:24" ht="12.75">
      <c r="T799" s="78"/>
      <c r="V799" s="78"/>
      <c r="W799" s="78"/>
      <c r="X799" s="78"/>
    </row>
    <row r="800" spans="20:24" ht="12.75">
      <c r="T800" s="78"/>
      <c r="V800" s="78"/>
      <c r="W800" s="78"/>
      <c r="X800" s="78"/>
    </row>
    <row r="801" spans="20:24" ht="12.75">
      <c r="T801" s="78"/>
      <c r="V801" s="78"/>
      <c r="W801" s="78"/>
      <c r="X801" s="78"/>
    </row>
    <row r="802" spans="20:24" ht="12.75">
      <c r="T802" s="78"/>
      <c r="V802" s="78"/>
      <c r="W802" s="78"/>
      <c r="X802" s="78"/>
    </row>
    <row r="803" spans="20:24" ht="12.75">
      <c r="T803" s="78"/>
      <c r="V803" s="78"/>
      <c r="W803" s="78"/>
      <c r="X803" s="78"/>
    </row>
    <row r="804" spans="20:24" ht="12.75">
      <c r="T804" s="78"/>
      <c r="V804" s="78"/>
      <c r="W804" s="78"/>
      <c r="X804" s="78"/>
    </row>
    <row r="805" spans="20:24" ht="12.75">
      <c r="T805" s="78"/>
      <c r="V805" s="78"/>
      <c r="W805" s="78"/>
      <c r="X805" s="78"/>
    </row>
    <row r="806" spans="20:24" ht="12.75">
      <c r="T806" s="78"/>
      <c r="V806" s="78"/>
      <c r="W806" s="78"/>
      <c r="X806" s="78"/>
    </row>
    <row r="807" spans="20:24" ht="12.75">
      <c r="T807" s="78"/>
      <c r="V807" s="78"/>
      <c r="W807" s="78"/>
      <c r="X807" s="78"/>
    </row>
    <row r="808" spans="20:24" ht="12.75">
      <c r="T808" s="78"/>
      <c r="V808" s="78"/>
      <c r="W808" s="78"/>
      <c r="X808" s="78"/>
    </row>
    <row r="809" spans="20:24" ht="12.75">
      <c r="T809" s="78"/>
      <c r="V809" s="78"/>
      <c r="W809" s="78"/>
      <c r="X809" s="78"/>
    </row>
    <row r="810" spans="20:24" ht="12.75">
      <c r="T810" s="78"/>
      <c r="V810" s="78"/>
      <c r="W810" s="78"/>
      <c r="X810" s="78"/>
    </row>
    <row r="811" spans="20:24" ht="12.75">
      <c r="T811" s="78"/>
      <c r="V811" s="78"/>
      <c r="W811" s="78"/>
      <c r="X811" s="78"/>
    </row>
    <row r="812" spans="20:24" ht="12.75">
      <c r="T812" s="78"/>
      <c r="V812" s="78"/>
      <c r="W812" s="78"/>
      <c r="X812" s="78"/>
    </row>
    <row r="813" spans="20:24" ht="12.75">
      <c r="T813" s="78"/>
      <c r="V813" s="78"/>
      <c r="W813" s="78"/>
      <c r="X813" s="78"/>
    </row>
    <row r="814" spans="20:24" ht="12.75">
      <c r="T814" s="78"/>
      <c r="V814" s="78"/>
      <c r="W814" s="78"/>
      <c r="X814" s="78"/>
    </row>
    <row r="815" spans="20:24" ht="12.75">
      <c r="T815" s="78"/>
      <c r="V815" s="78"/>
      <c r="W815" s="78"/>
      <c r="X815" s="78"/>
    </row>
    <row r="816" spans="20:24" ht="12.75">
      <c r="T816" s="78"/>
      <c r="V816" s="78"/>
      <c r="W816" s="78"/>
      <c r="X816" s="78"/>
    </row>
    <row r="817" spans="20:24" ht="12.75">
      <c r="T817" s="78"/>
      <c r="V817" s="78"/>
      <c r="W817" s="78"/>
      <c r="X817" s="78"/>
    </row>
    <row r="818" spans="20:24" ht="12.75">
      <c r="T818" s="78"/>
      <c r="V818" s="78"/>
      <c r="W818" s="78"/>
      <c r="X818" s="78"/>
    </row>
    <row r="819" spans="20:24" ht="12.75">
      <c r="T819" s="78"/>
      <c r="V819" s="78"/>
      <c r="W819" s="78"/>
      <c r="X819" s="78"/>
    </row>
    <row r="820" spans="20:24" ht="12.75">
      <c r="T820" s="78"/>
      <c r="V820" s="78"/>
      <c r="W820" s="78"/>
      <c r="X820" s="78"/>
    </row>
    <row r="821" spans="20:24" ht="12.75">
      <c r="T821" s="78"/>
      <c r="V821" s="78"/>
      <c r="W821" s="78"/>
      <c r="X821" s="78"/>
    </row>
    <row r="822" spans="20:24" ht="12.75">
      <c r="T822" s="78"/>
      <c r="V822" s="78"/>
      <c r="W822" s="78"/>
      <c r="X822" s="78"/>
    </row>
    <row r="823" spans="20:24" ht="12.75">
      <c r="T823" s="78"/>
      <c r="V823" s="78"/>
      <c r="W823" s="78"/>
      <c r="X823" s="78"/>
    </row>
    <row r="824" spans="20:24" ht="12.75">
      <c r="T824" s="78"/>
      <c r="V824" s="78"/>
      <c r="W824" s="78"/>
      <c r="X824" s="78"/>
    </row>
    <row r="825" spans="20:24" ht="12.75">
      <c r="T825" s="78"/>
      <c r="V825" s="78"/>
      <c r="W825" s="78"/>
      <c r="X825" s="78"/>
    </row>
    <row r="826" spans="20:24" ht="12.75">
      <c r="T826" s="78"/>
      <c r="V826" s="78"/>
      <c r="W826" s="78"/>
      <c r="X826" s="78"/>
    </row>
    <row r="827" spans="20:24" ht="12.75">
      <c r="T827" s="78"/>
      <c r="V827" s="78"/>
      <c r="W827" s="78"/>
      <c r="X827" s="78"/>
    </row>
    <row r="828" spans="20:24" ht="12.75">
      <c r="T828" s="78"/>
      <c r="V828" s="78"/>
      <c r="W828" s="78"/>
      <c r="X828" s="78"/>
    </row>
    <row r="829" spans="20:24" ht="12.75">
      <c r="T829" s="78"/>
      <c r="V829" s="78"/>
      <c r="W829" s="78"/>
      <c r="X829" s="78"/>
    </row>
    <row r="830" spans="20:24" ht="12.75">
      <c r="T830" s="78"/>
      <c r="V830" s="78"/>
      <c r="W830" s="78"/>
      <c r="X830" s="78"/>
    </row>
    <row r="831" spans="20:24" ht="12.75">
      <c r="T831" s="78"/>
      <c r="V831" s="78"/>
      <c r="W831" s="78"/>
      <c r="X831" s="78"/>
    </row>
    <row r="832" spans="20:24" ht="12.75">
      <c r="T832" s="78"/>
      <c r="V832" s="78"/>
      <c r="W832" s="78"/>
      <c r="X832" s="78"/>
    </row>
    <row r="833" spans="20:24" ht="12.75">
      <c r="T833" s="78"/>
      <c r="V833" s="78"/>
      <c r="W833" s="78"/>
      <c r="X833" s="78"/>
    </row>
    <row r="834" spans="20:24" ht="12.75">
      <c r="T834" s="78"/>
      <c r="V834" s="78"/>
      <c r="W834" s="78"/>
      <c r="X834" s="78"/>
    </row>
    <row r="835" spans="20:24" ht="12.75">
      <c r="T835" s="78"/>
      <c r="V835" s="78"/>
      <c r="W835" s="78"/>
      <c r="X835" s="78"/>
    </row>
    <row r="836" spans="20:24" ht="12.75">
      <c r="T836" s="78"/>
      <c r="V836" s="78"/>
      <c r="W836" s="78"/>
      <c r="X836" s="78"/>
    </row>
    <row r="837" spans="20:24" ht="12.75">
      <c r="T837" s="78"/>
      <c r="V837" s="78"/>
      <c r="W837" s="78"/>
      <c r="X837" s="78"/>
    </row>
    <row r="838" spans="20:24" ht="12.75">
      <c r="T838" s="78"/>
      <c r="V838" s="78"/>
      <c r="W838" s="78"/>
      <c r="X838" s="78"/>
    </row>
    <row r="839" spans="20:24" ht="12.75">
      <c r="T839" s="78"/>
      <c r="V839" s="78"/>
      <c r="W839" s="78"/>
      <c r="X839" s="78"/>
    </row>
    <row r="840" spans="20:24" ht="12.75">
      <c r="T840" s="78"/>
      <c r="V840" s="78"/>
      <c r="W840" s="78"/>
      <c r="X840" s="78"/>
    </row>
    <row r="841" spans="20:24" ht="12.75">
      <c r="T841" s="78"/>
      <c r="V841" s="78"/>
      <c r="W841" s="78"/>
      <c r="X841" s="78"/>
    </row>
    <row r="842" spans="20:24" ht="12.75">
      <c r="T842" s="78"/>
      <c r="V842" s="78"/>
      <c r="W842" s="78"/>
      <c r="X842" s="78"/>
    </row>
    <row r="843" spans="20:24" ht="12.75">
      <c r="T843" s="78"/>
      <c r="V843" s="78"/>
      <c r="W843" s="78"/>
      <c r="X843" s="78"/>
    </row>
    <row r="844" spans="20:24" ht="12.75">
      <c r="T844" s="78"/>
      <c r="V844" s="78"/>
      <c r="W844" s="78"/>
      <c r="X844" s="78"/>
    </row>
    <row r="845" spans="20:24" ht="12.75">
      <c r="T845" s="78"/>
      <c r="V845" s="78"/>
      <c r="W845" s="78"/>
      <c r="X845" s="78"/>
    </row>
    <row r="846" spans="20:24" ht="12.75">
      <c r="T846" s="78"/>
      <c r="V846" s="78"/>
      <c r="W846" s="78"/>
      <c r="X846" s="78"/>
    </row>
    <row r="847" spans="20:24" ht="12.75">
      <c r="T847" s="78"/>
      <c r="V847" s="78"/>
      <c r="W847" s="78"/>
      <c r="X847" s="78"/>
    </row>
    <row r="848" spans="20:24" ht="12.75">
      <c r="T848" s="78"/>
      <c r="V848" s="78"/>
      <c r="W848" s="78"/>
      <c r="X848" s="78"/>
    </row>
    <row r="849" spans="20:24" ht="12.75">
      <c r="T849" s="78"/>
      <c r="V849" s="78"/>
      <c r="W849" s="78"/>
      <c r="X849" s="78"/>
    </row>
    <row r="850" spans="20:24" ht="12.75">
      <c r="T850" s="78"/>
      <c r="V850" s="78"/>
      <c r="W850" s="78"/>
      <c r="X850" s="78"/>
    </row>
    <row r="851" spans="20:24" ht="12.75">
      <c r="T851" s="78"/>
      <c r="V851" s="78"/>
      <c r="W851" s="78"/>
      <c r="X851" s="78"/>
    </row>
    <row r="852" spans="20:24" ht="12.75">
      <c r="T852" s="78"/>
      <c r="V852" s="78"/>
      <c r="W852" s="78"/>
      <c r="X852" s="78"/>
    </row>
    <row r="853" spans="20:24" ht="12.75">
      <c r="T853" s="78"/>
      <c r="V853" s="78"/>
      <c r="W853" s="78"/>
      <c r="X853" s="78"/>
    </row>
    <row r="854" spans="20:24" ht="12.75">
      <c r="T854" s="78"/>
      <c r="V854" s="78"/>
      <c r="W854" s="78"/>
      <c r="X854" s="78"/>
    </row>
    <row r="855" spans="20:24" ht="12.75">
      <c r="T855" s="78"/>
      <c r="V855" s="78"/>
      <c r="W855" s="78"/>
      <c r="X855" s="78"/>
    </row>
    <row r="856" spans="20:24" ht="12.75">
      <c r="T856" s="78"/>
      <c r="V856" s="78"/>
      <c r="W856" s="78"/>
      <c r="X856" s="78"/>
    </row>
    <row r="857" spans="20:24" ht="12.75">
      <c r="T857" s="78"/>
      <c r="V857" s="78"/>
      <c r="W857" s="78"/>
      <c r="X857" s="78"/>
    </row>
    <row r="858" spans="20:24" ht="12.75">
      <c r="T858" s="78"/>
      <c r="V858" s="78"/>
      <c r="W858" s="78"/>
      <c r="X858" s="78"/>
    </row>
    <row r="859" spans="20:24" ht="12.75">
      <c r="T859" s="78"/>
      <c r="V859" s="78"/>
      <c r="W859" s="78"/>
      <c r="X859" s="78"/>
    </row>
    <row r="860" spans="20:24" ht="12.75">
      <c r="T860" s="78"/>
      <c r="V860" s="78"/>
      <c r="W860" s="78"/>
      <c r="X860" s="78"/>
    </row>
    <row r="861" spans="20:24" ht="12.75">
      <c r="T861" s="78"/>
      <c r="V861" s="78"/>
      <c r="W861" s="78"/>
      <c r="X861" s="78"/>
    </row>
    <row r="862" spans="20:24" ht="12.75">
      <c r="T862" s="78"/>
      <c r="V862" s="78"/>
      <c r="W862" s="78"/>
      <c r="X862" s="78"/>
    </row>
    <row r="863" spans="20:24" ht="12.75">
      <c r="T863" s="78"/>
      <c r="V863" s="78"/>
      <c r="W863" s="78"/>
      <c r="X863" s="78"/>
    </row>
    <row r="864" spans="20:24" ht="12.75">
      <c r="T864" s="78"/>
      <c r="V864" s="78"/>
      <c r="W864" s="78"/>
      <c r="X864" s="78"/>
    </row>
    <row r="865" spans="20:24" ht="12.75">
      <c r="T865" s="78"/>
      <c r="V865" s="78"/>
      <c r="W865" s="78"/>
      <c r="X865" s="78"/>
    </row>
    <row r="866" spans="20:24" ht="12.75">
      <c r="T866" s="78"/>
      <c r="V866" s="78"/>
      <c r="W866" s="78"/>
      <c r="X866" s="78"/>
    </row>
    <row r="867" spans="20:24" ht="12.75">
      <c r="T867" s="78"/>
      <c r="V867" s="78"/>
      <c r="W867" s="78"/>
      <c r="X867" s="78"/>
    </row>
    <row r="868" spans="20:24" ht="12.75">
      <c r="T868" s="78"/>
      <c r="V868" s="78"/>
      <c r="W868" s="78"/>
      <c r="X868" s="78"/>
    </row>
    <row r="869" spans="20:24" ht="12.75">
      <c r="T869" s="78"/>
      <c r="V869" s="78"/>
      <c r="W869" s="78"/>
      <c r="X869" s="78"/>
    </row>
    <row r="870" spans="20:24" ht="12.75">
      <c r="T870" s="78"/>
      <c r="V870" s="78"/>
      <c r="W870" s="78"/>
      <c r="X870" s="78"/>
    </row>
    <row r="871" spans="20:24" ht="12.75">
      <c r="T871" s="78"/>
      <c r="V871" s="78"/>
      <c r="W871" s="78"/>
      <c r="X871" s="78"/>
    </row>
    <row r="872" spans="20:24" ht="12.75">
      <c r="T872" s="78"/>
      <c r="V872" s="78"/>
      <c r="W872" s="78"/>
      <c r="X872" s="78"/>
    </row>
    <row r="873" spans="20:24" ht="12.75">
      <c r="T873" s="78"/>
      <c r="V873" s="78"/>
      <c r="W873" s="78"/>
      <c r="X873" s="78"/>
    </row>
    <row r="874" spans="20:24" ht="12.75">
      <c r="T874" s="78"/>
      <c r="V874" s="78"/>
      <c r="W874" s="78"/>
      <c r="X874" s="78"/>
    </row>
    <row r="875" spans="20:24" ht="12.75">
      <c r="T875" s="78"/>
      <c r="V875" s="78"/>
      <c r="W875" s="78"/>
      <c r="X875" s="78"/>
    </row>
    <row r="876" spans="20:24" ht="12.75">
      <c r="T876" s="78"/>
      <c r="V876" s="78"/>
      <c r="W876" s="78"/>
      <c r="X876" s="78"/>
    </row>
    <row r="877" spans="20:24" ht="12.75">
      <c r="T877" s="78"/>
      <c r="V877" s="78"/>
      <c r="W877" s="78"/>
      <c r="X877" s="78"/>
    </row>
    <row r="878" spans="20:24" ht="12.75">
      <c r="T878" s="78"/>
      <c r="V878" s="78"/>
      <c r="W878" s="78"/>
      <c r="X878" s="78"/>
    </row>
    <row r="879" spans="20:24" ht="12.75">
      <c r="T879" s="78"/>
      <c r="V879" s="78"/>
      <c r="W879" s="78"/>
      <c r="X879" s="78"/>
    </row>
    <row r="880" spans="20:24" ht="12.75">
      <c r="T880" s="78"/>
      <c r="V880" s="78"/>
      <c r="W880" s="78"/>
      <c r="X880" s="78"/>
    </row>
    <row r="881" spans="20:24" ht="12.75">
      <c r="T881" s="78"/>
      <c r="V881" s="78"/>
      <c r="W881" s="78"/>
      <c r="X881" s="78"/>
    </row>
    <row r="882" spans="20:24" ht="12.75">
      <c r="T882" s="78"/>
      <c r="V882" s="78"/>
      <c r="W882" s="78"/>
      <c r="X882" s="78"/>
    </row>
    <row r="883" spans="20:24" ht="12.75">
      <c r="T883" s="78"/>
      <c r="V883" s="78"/>
      <c r="W883" s="78"/>
      <c r="X883" s="78"/>
    </row>
    <row r="884" spans="20:24" ht="12.75">
      <c r="T884" s="78"/>
      <c r="V884" s="78"/>
      <c r="W884" s="78"/>
      <c r="X884" s="78"/>
    </row>
    <row r="885" spans="20:24" ht="12.75">
      <c r="T885" s="78"/>
      <c r="V885" s="78"/>
      <c r="W885" s="78"/>
      <c r="X885" s="78"/>
    </row>
    <row r="886" spans="20:24" ht="12.75">
      <c r="T886" s="78"/>
      <c r="V886" s="78"/>
      <c r="W886" s="78"/>
      <c r="X886" s="78"/>
    </row>
    <row r="887" spans="20:24" ht="12.75">
      <c r="T887" s="78"/>
      <c r="V887" s="78"/>
      <c r="W887" s="78"/>
      <c r="X887" s="78"/>
    </row>
    <row r="888" spans="20:24" ht="12.75">
      <c r="T888" s="78"/>
      <c r="V888" s="78"/>
      <c r="W888" s="78"/>
      <c r="X888" s="78"/>
    </row>
    <row r="889" spans="20:24" ht="12.75">
      <c r="T889" s="78"/>
      <c r="V889" s="78"/>
      <c r="W889" s="78"/>
      <c r="X889" s="78"/>
    </row>
    <row r="890" spans="20:24" ht="12.75">
      <c r="T890" s="78"/>
      <c r="V890" s="78"/>
      <c r="W890" s="78"/>
      <c r="X890" s="78"/>
    </row>
    <row r="891" spans="20:24" ht="12.75">
      <c r="T891" s="78"/>
      <c r="V891" s="78"/>
      <c r="W891" s="78"/>
      <c r="X891" s="78"/>
    </row>
    <row r="892" spans="20:24" ht="12.75">
      <c r="T892" s="78"/>
      <c r="V892" s="78"/>
      <c r="W892" s="78"/>
      <c r="X892" s="78"/>
    </row>
    <row r="893" spans="20:24" ht="12.75">
      <c r="T893" s="78"/>
      <c r="V893" s="78"/>
      <c r="W893" s="78"/>
      <c r="X893" s="78"/>
    </row>
    <row r="894" spans="20:24" ht="12.75">
      <c r="T894" s="78"/>
      <c r="V894" s="78"/>
      <c r="W894" s="78"/>
      <c r="X894" s="78"/>
    </row>
    <row r="895" spans="20:24" ht="12.75">
      <c r="T895" s="78"/>
      <c r="V895" s="78"/>
      <c r="W895" s="78"/>
      <c r="X895" s="78"/>
    </row>
    <row r="896" spans="20:24" ht="12.75">
      <c r="T896" s="78"/>
      <c r="V896" s="78"/>
      <c r="W896" s="78"/>
      <c r="X896" s="78"/>
    </row>
    <row r="897" spans="20:24" ht="12.75">
      <c r="T897" s="78"/>
      <c r="V897" s="78"/>
      <c r="W897" s="78"/>
      <c r="X897" s="78"/>
    </row>
    <row r="898" spans="20:24" ht="12.75">
      <c r="T898" s="78"/>
      <c r="V898" s="78"/>
      <c r="W898" s="78"/>
      <c r="X898" s="78"/>
    </row>
    <row r="899" spans="20:24" ht="12.75">
      <c r="T899" s="78"/>
      <c r="V899" s="78"/>
      <c r="W899" s="78"/>
      <c r="X899" s="78"/>
    </row>
    <row r="900" spans="20:24" ht="12.75">
      <c r="T900" s="78"/>
      <c r="V900" s="78"/>
      <c r="W900" s="78"/>
      <c r="X900" s="78"/>
    </row>
    <row r="901" spans="20:24" ht="12.75">
      <c r="T901" s="78"/>
      <c r="V901" s="78"/>
      <c r="W901" s="78"/>
      <c r="X901" s="78"/>
    </row>
    <row r="902" spans="20:24" ht="12.75">
      <c r="T902" s="78"/>
      <c r="V902" s="78"/>
      <c r="W902" s="78"/>
      <c r="X902" s="78"/>
    </row>
    <row r="903" spans="20:24" ht="12.75">
      <c r="T903" s="78"/>
      <c r="V903" s="78"/>
      <c r="W903" s="78"/>
      <c r="X903" s="78"/>
    </row>
    <row r="904" spans="20:24" ht="12.75">
      <c r="T904" s="78"/>
      <c r="V904" s="78"/>
      <c r="W904" s="78"/>
      <c r="X904" s="78"/>
    </row>
    <row r="905" spans="20:24" ht="12.75">
      <c r="T905" s="78"/>
      <c r="V905" s="78"/>
      <c r="W905" s="78"/>
      <c r="X905" s="78"/>
    </row>
    <row r="906" spans="20:24" ht="12.75">
      <c r="T906" s="78"/>
      <c r="V906" s="78"/>
      <c r="W906" s="78"/>
      <c r="X906" s="78"/>
    </row>
    <row r="907" spans="20:24" ht="12.75">
      <c r="T907" s="78"/>
      <c r="V907" s="78"/>
      <c r="W907" s="78"/>
      <c r="X907" s="78"/>
    </row>
    <row r="908" spans="20:24" ht="12.75">
      <c r="T908" s="78"/>
      <c r="V908" s="78"/>
      <c r="W908" s="78"/>
      <c r="X908" s="78"/>
    </row>
    <row r="909" spans="20:24" ht="12.75">
      <c r="T909" s="78"/>
      <c r="V909" s="78"/>
      <c r="W909" s="78"/>
      <c r="X909" s="78"/>
    </row>
    <row r="910" spans="20:24" ht="12.75">
      <c r="T910" s="78"/>
      <c r="V910" s="78"/>
      <c r="W910" s="78"/>
      <c r="X910" s="78"/>
    </row>
    <row r="911" spans="20:24" ht="12.75">
      <c r="T911" s="78"/>
      <c r="V911" s="78"/>
      <c r="W911" s="78"/>
      <c r="X911" s="78"/>
    </row>
    <row r="912" spans="20:24" ht="12.75">
      <c r="T912" s="78"/>
      <c r="V912" s="78"/>
      <c r="W912" s="78"/>
      <c r="X912" s="78"/>
    </row>
    <row r="913" spans="20:24" ht="12.75">
      <c r="T913" s="78"/>
      <c r="V913" s="78"/>
      <c r="W913" s="78"/>
      <c r="X913" s="78"/>
    </row>
    <row r="914" spans="20:24" ht="12.75">
      <c r="T914" s="78"/>
      <c r="V914" s="78"/>
      <c r="W914" s="78"/>
      <c r="X914" s="78"/>
    </row>
    <row r="915" spans="20:24" ht="12.75">
      <c r="T915" s="78"/>
      <c r="V915" s="78"/>
      <c r="W915" s="78"/>
      <c r="X915" s="78"/>
    </row>
    <row r="916" spans="20:24" ht="12.75">
      <c r="T916" s="78"/>
      <c r="V916" s="78"/>
      <c r="W916" s="78"/>
      <c r="X916" s="78"/>
    </row>
    <row r="917" spans="20:24" ht="12.75">
      <c r="T917" s="78"/>
      <c r="V917" s="78"/>
      <c r="W917" s="78"/>
      <c r="X917" s="78"/>
    </row>
    <row r="918" spans="20:24" ht="12.75">
      <c r="T918" s="78"/>
      <c r="V918" s="78"/>
      <c r="W918" s="78"/>
      <c r="X918" s="78"/>
    </row>
    <row r="919" spans="20:24" ht="12.75">
      <c r="T919" s="78"/>
      <c r="V919" s="78"/>
      <c r="W919" s="78"/>
      <c r="X919" s="78"/>
    </row>
    <row r="920" spans="20:24" ht="12.75">
      <c r="T920" s="78"/>
      <c r="V920" s="78"/>
      <c r="W920" s="78"/>
      <c r="X920" s="78"/>
    </row>
    <row r="921" spans="20:24" ht="12.75">
      <c r="T921" s="78"/>
      <c r="V921" s="78"/>
      <c r="W921" s="78"/>
      <c r="X921" s="78"/>
    </row>
    <row r="922" spans="20:24" ht="12.75">
      <c r="T922" s="78"/>
      <c r="V922" s="78"/>
      <c r="W922" s="78"/>
      <c r="X922" s="78"/>
    </row>
    <row r="923" spans="20:24" ht="12.75">
      <c r="T923" s="78"/>
      <c r="V923" s="78"/>
      <c r="W923" s="78"/>
      <c r="X923" s="78"/>
    </row>
    <row r="924" spans="20:24" ht="12.75">
      <c r="T924" s="78"/>
      <c r="V924" s="78"/>
      <c r="W924" s="78"/>
      <c r="X924" s="78"/>
    </row>
    <row r="925" spans="20:24" ht="12.75">
      <c r="T925" s="78"/>
      <c r="V925" s="78"/>
      <c r="W925" s="78"/>
      <c r="X925" s="78"/>
    </row>
    <row r="926" spans="20:24" ht="12.75">
      <c r="T926" s="78"/>
      <c r="V926" s="78"/>
      <c r="W926" s="78"/>
      <c r="X926" s="78"/>
    </row>
    <row r="927" spans="20:24" ht="12.75">
      <c r="T927" s="78"/>
      <c r="V927" s="78"/>
      <c r="W927" s="78"/>
      <c r="X927" s="78"/>
    </row>
    <row r="928" spans="20:24" ht="12.75">
      <c r="T928" s="78"/>
      <c r="V928" s="78"/>
      <c r="W928" s="78"/>
      <c r="X928" s="78"/>
    </row>
    <row r="929" spans="20:24" ht="12.75">
      <c r="T929" s="78"/>
      <c r="V929" s="78"/>
      <c r="W929" s="78"/>
      <c r="X929" s="78"/>
    </row>
    <row r="930" spans="20:24" ht="12.75">
      <c r="T930" s="78"/>
      <c r="V930" s="78"/>
      <c r="W930" s="78"/>
      <c r="X930" s="78"/>
    </row>
    <row r="931" spans="20:24" ht="12.75">
      <c r="T931" s="78"/>
      <c r="V931" s="78"/>
      <c r="W931" s="78"/>
      <c r="X931" s="78"/>
    </row>
    <row r="932" spans="20:24" ht="12.75">
      <c r="T932" s="78"/>
      <c r="V932" s="78"/>
      <c r="W932" s="78"/>
      <c r="X932" s="78"/>
    </row>
    <row r="933" spans="20:24" ht="12.75">
      <c r="T933" s="78"/>
      <c r="V933" s="78"/>
      <c r="W933" s="78"/>
      <c r="X933" s="78"/>
    </row>
    <row r="934" spans="20:24" ht="12.75">
      <c r="T934" s="78"/>
      <c r="V934" s="78"/>
      <c r="W934" s="78"/>
      <c r="X934" s="78"/>
    </row>
    <row r="935" spans="20:24" ht="12.75">
      <c r="T935" s="78"/>
      <c r="V935" s="78"/>
      <c r="W935" s="78"/>
      <c r="X935" s="78"/>
    </row>
    <row r="936" spans="20:24" ht="12.75">
      <c r="T936" s="78"/>
      <c r="V936" s="78"/>
      <c r="W936" s="78"/>
      <c r="X936" s="78"/>
    </row>
    <row r="937" spans="20:24" ht="12.75">
      <c r="T937" s="78"/>
      <c r="V937" s="78"/>
      <c r="W937" s="78"/>
      <c r="X937" s="78"/>
    </row>
    <row r="938" spans="20:24" ht="12.75">
      <c r="T938" s="78"/>
      <c r="V938" s="78"/>
      <c r="W938" s="78"/>
      <c r="X938" s="78"/>
    </row>
    <row r="939" spans="20:24" ht="12.75">
      <c r="T939" s="78"/>
      <c r="V939" s="78"/>
      <c r="W939" s="78"/>
      <c r="X939" s="78"/>
    </row>
    <row r="940" spans="20:24" ht="12.75">
      <c r="T940" s="78"/>
      <c r="V940" s="78"/>
      <c r="W940" s="78"/>
      <c r="X940" s="78"/>
    </row>
    <row r="941" spans="20:24" ht="12.75">
      <c r="T941" s="78"/>
      <c r="V941" s="78"/>
      <c r="W941" s="78"/>
      <c r="X941" s="78"/>
    </row>
    <row r="942" spans="20:24" ht="12.75">
      <c r="T942" s="78"/>
      <c r="V942" s="78"/>
      <c r="W942" s="78"/>
      <c r="X942" s="78"/>
    </row>
    <row r="943" spans="20:24" ht="12.75">
      <c r="T943" s="78"/>
      <c r="V943" s="78"/>
      <c r="W943" s="78"/>
      <c r="X943" s="78"/>
    </row>
    <row r="944" spans="20:24" ht="12.75">
      <c r="T944" s="78"/>
      <c r="V944" s="78"/>
      <c r="W944" s="78"/>
      <c r="X944" s="78"/>
    </row>
    <row r="945" spans="20:24" ht="12.75">
      <c r="T945" s="78"/>
      <c r="V945" s="78"/>
      <c r="W945" s="78"/>
      <c r="X945" s="78"/>
    </row>
    <row r="946" spans="20:24" ht="12.75">
      <c r="T946" s="78"/>
      <c r="V946" s="78"/>
      <c r="W946" s="78"/>
      <c r="X946" s="78"/>
    </row>
    <row r="947" spans="20:24" ht="12.75">
      <c r="T947" s="78"/>
      <c r="V947" s="78"/>
      <c r="W947" s="78"/>
      <c r="X947" s="78"/>
    </row>
    <row r="948" spans="20:24" ht="12.75">
      <c r="T948" s="78"/>
      <c r="V948" s="78"/>
      <c r="W948" s="78"/>
      <c r="X948" s="78"/>
    </row>
    <row r="949" spans="20:24" ht="12.75">
      <c r="T949" s="78"/>
      <c r="V949" s="78"/>
      <c r="W949" s="78"/>
      <c r="X949" s="78"/>
    </row>
    <row r="950" spans="20:24" ht="12.75">
      <c r="T950" s="78"/>
      <c r="V950" s="78"/>
      <c r="W950" s="78"/>
      <c r="X950" s="78"/>
    </row>
    <row r="951" spans="20:24" ht="12.75">
      <c r="T951" s="78"/>
      <c r="V951" s="78"/>
      <c r="W951" s="78"/>
      <c r="X951" s="78"/>
    </row>
    <row r="952" spans="20:24" ht="12.75">
      <c r="T952" s="78"/>
      <c r="V952" s="78"/>
      <c r="W952" s="78"/>
      <c r="X952" s="78"/>
    </row>
    <row r="953" spans="20:24" ht="12.75">
      <c r="T953" s="78"/>
      <c r="V953" s="78"/>
      <c r="W953" s="78"/>
      <c r="X953" s="78"/>
    </row>
    <row r="954" spans="20:24" ht="12.75">
      <c r="T954" s="78"/>
      <c r="V954" s="78"/>
      <c r="W954" s="78"/>
      <c r="X954" s="78"/>
    </row>
    <row r="955" spans="20:24" ht="12.75">
      <c r="T955" s="78"/>
      <c r="V955" s="78"/>
      <c r="W955" s="78"/>
      <c r="X955" s="78"/>
    </row>
    <row r="956" spans="20:24" ht="12.75">
      <c r="T956" s="78"/>
      <c r="V956" s="78"/>
      <c r="W956" s="78"/>
      <c r="X956" s="78"/>
    </row>
    <row r="957" spans="20:24" ht="12.75">
      <c r="T957" s="78"/>
      <c r="V957" s="78"/>
      <c r="W957" s="78"/>
      <c r="X957" s="78"/>
    </row>
    <row r="958" spans="20:24" ht="12.75">
      <c r="T958" s="78"/>
      <c r="V958" s="78"/>
      <c r="W958" s="78"/>
      <c r="X958" s="78"/>
    </row>
    <row r="959" spans="20:24" ht="12.75">
      <c r="T959" s="78"/>
      <c r="V959" s="78"/>
      <c r="W959" s="78"/>
      <c r="X959" s="78"/>
    </row>
    <row r="960" spans="20:24" ht="12.75">
      <c r="T960" s="78"/>
      <c r="V960" s="78"/>
      <c r="W960" s="78"/>
      <c r="X960" s="78"/>
    </row>
    <row r="961" spans="20:24" ht="12.75">
      <c r="T961" s="78"/>
      <c r="V961" s="78"/>
      <c r="W961" s="78"/>
      <c r="X961" s="78"/>
    </row>
    <row r="962" spans="20:24" ht="12.75">
      <c r="T962" s="78"/>
      <c r="V962" s="78"/>
      <c r="W962" s="78"/>
      <c r="X962" s="78"/>
    </row>
    <row r="963" spans="20:24" ht="12.75">
      <c r="T963" s="78"/>
      <c r="V963" s="78"/>
      <c r="W963" s="78"/>
      <c r="X963" s="78"/>
    </row>
    <row r="964" spans="20:24" ht="12.75">
      <c r="T964" s="78"/>
      <c r="V964" s="78"/>
      <c r="W964" s="78"/>
      <c r="X964" s="78"/>
    </row>
    <row r="965" spans="20:24" ht="12.75">
      <c r="T965" s="78"/>
      <c r="V965" s="78"/>
      <c r="W965" s="78"/>
      <c r="X965" s="78"/>
    </row>
    <row r="966" spans="20:24" ht="12.75">
      <c r="T966" s="78"/>
      <c r="V966" s="78"/>
      <c r="W966" s="78"/>
      <c r="X966" s="78"/>
    </row>
    <row r="967" spans="20:24" ht="12.75">
      <c r="T967" s="78"/>
      <c r="V967" s="78"/>
      <c r="W967" s="78"/>
      <c r="X967" s="78"/>
    </row>
    <row r="968" spans="20:24" ht="12.75">
      <c r="T968" s="78"/>
      <c r="V968" s="78"/>
      <c r="W968" s="78"/>
      <c r="X968" s="78"/>
    </row>
    <row r="969" spans="20:24" ht="12.75">
      <c r="T969" s="78"/>
      <c r="V969" s="78"/>
      <c r="W969" s="78"/>
      <c r="X969" s="78"/>
    </row>
    <row r="970" spans="20:24" ht="12.75">
      <c r="T970" s="78"/>
      <c r="V970" s="78"/>
      <c r="W970" s="78"/>
      <c r="X970" s="78"/>
    </row>
    <row r="971" spans="20:24" ht="12.75">
      <c r="T971" s="78"/>
      <c r="V971" s="78"/>
      <c r="W971" s="78"/>
      <c r="X971" s="78"/>
    </row>
    <row r="972" spans="20:24" ht="12.75">
      <c r="T972" s="78"/>
      <c r="V972" s="78"/>
      <c r="W972" s="78"/>
      <c r="X972" s="78"/>
    </row>
    <row r="973" spans="20:24" ht="12.75">
      <c r="T973" s="78"/>
      <c r="V973" s="78"/>
      <c r="W973" s="78"/>
      <c r="X973" s="78"/>
    </row>
    <row r="974" spans="20:24" ht="12.75">
      <c r="T974" s="78"/>
      <c r="V974" s="78"/>
      <c r="W974" s="78"/>
      <c r="X974" s="78"/>
    </row>
    <row r="975" spans="20:24" ht="12.75">
      <c r="T975" s="78"/>
      <c r="V975" s="78"/>
      <c r="W975" s="78"/>
      <c r="X975" s="78"/>
    </row>
    <row r="976" spans="20:24" ht="12.75">
      <c r="T976" s="78"/>
      <c r="V976" s="78"/>
      <c r="W976" s="78"/>
      <c r="X976" s="78"/>
    </row>
    <row r="977" spans="20:24" ht="12.75">
      <c r="T977" s="78"/>
      <c r="V977" s="78"/>
      <c r="W977" s="78"/>
      <c r="X977" s="78"/>
    </row>
    <row r="978" spans="20:24" ht="12.75">
      <c r="T978" s="78"/>
      <c r="V978" s="78"/>
      <c r="W978" s="78"/>
      <c r="X978" s="78"/>
    </row>
    <row r="979" spans="20:24" ht="12.75">
      <c r="T979" s="78"/>
      <c r="V979" s="78"/>
      <c r="W979" s="78"/>
      <c r="X979" s="78"/>
    </row>
    <row r="980" spans="20:24" ht="12.75">
      <c r="T980" s="78"/>
      <c r="V980" s="78"/>
      <c r="W980" s="78"/>
      <c r="X980" s="78"/>
    </row>
    <row r="981" spans="20:24" ht="12.75">
      <c r="T981" s="78"/>
      <c r="V981" s="78"/>
      <c r="W981" s="78"/>
      <c r="X981" s="78"/>
    </row>
    <row r="982" spans="20:24" ht="12.75">
      <c r="T982" s="78"/>
      <c r="V982" s="78"/>
      <c r="W982" s="78"/>
      <c r="X982" s="78"/>
    </row>
    <row r="983" spans="20:24" ht="12.75">
      <c r="T983" s="78"/>
      <c r="V983" s="78"/>
      <c r="W983" s="78"/>
      <c r="X983" s="78"/>
    </row>
    <row r="984" spans="20:24" ht="12.75">
      <c r="T984" s="78"/>
      <c r="V984" s="78"/>
      <c r="W984" s="78"/>
      <c r="X984" s="78"/>
    </row>
    <row r="985" spans="20:24" ht="12.75">
      <c r="T985" s="78"/>
      <c r="V985" s="78"/>
      <c r="W985" s="78"/>
      <c r="X985" s="78"/>
    </row>
    <row r="986" spans="20:24" ht="12.75">
      <c r="T986" s="78"/>
      <c r="V986" s="78"/>
      <c r="W986" s="78"/>
      <c r="X986" s="78"/>
    </row>
    <row r="987" spans="20:24" ht="12.75">
      <c r="T987" s="78"/>
      <c r="V987" s="78"/>
      <c r="W987" s="78"/>
      <c r="X987" s="78"/>
    </row>
    <row r="988" spans="20:24" ht="12.75">
      <c r="T988" s="78"/>
      <c r="V988" s="78"/>
      <c r="W988" s="78"/>
      <c r="X988" s="78"/>
    </row>
    <row r="989" spans="20:24" ht="12.75">
      <c r="T989" s="78"/>
      <c r="V989" s="78"/>
      <c r="W989" s="78"/>
      <c r="X989" s="78"/>
    </row>
    <row r="990" spans="20:24" ht="12.75">
      <c r="T990" s="78"/>
      <c r="V990" s="78"/>
      <c r="W990" s="78"/>
      <c r="X990" s="78"/>
    </row>
    <row r="991" spans="20:24" ht="12.75">
      <c r="T991" s="78"/>
      <c r="V991" s="78"/>
      <c r="W991" s="78"/>
      <c r="X991" s="78"/>
    </row>
    <row r="992" spans="20:24" ht="12.75">
      <c r="T992" s="78"/>
      <c r="V992" s="78"/>
      <c r="W992" s="78"/>
      <c r="X992" s="78"/>
    </row>
    <row r="993" spans="20:24" ht="12.75">
      <c r="T993" s="78"/>
      <c r="V993" s="78"/>
      <c r="W993" s="78"/>
      <c r="X993" s="78"/>
    </row>
    <row r="994" spans="20:24" ht="12.75">
      <c r="T994" s="78"/>
      <c r="V994" s="78"/>
      <c r="W994" s="78"/>
      <c r="X994" s="78"/>
    </row>
    <row r="995" spans="20:24" ht="12.75">
      <c r="T995" s="78"/>
      <c r="V995" s="78"/>
      <c r="W995" s="78"/>
      <c r="X995" s="78"/>
    </row>
    <row r="996" spans="20:24" ht="12.75">
      <c r="T996" s="78"/>
      <c r="V996" s="78"/>
      <c r="W996" s="78"/>
      <c r="X996" s="78"/>
    </row>
    <row r="997" spans="20:24" ht="12.75">
      <c r="T997" s="78"/>
      <c r="V997" s="78"/>
      <c r="W997" s="78"/>
      <c r="X997" s="78"/>
    </row>
    <row r="998" spans="20:24" ht="12.75">
      <c r="T998" s="78"/>
      <c r="V998" s="78"/>
      <c r="W998" s="78"/>
      <c r="X998" s="78"/>
    </row>
    <row r="999" spans="20:24" ht="12.75">
      <c r="T999" s="78"/>
      <c r="V999" s="78"/>
      <c r="W999" s="78"/>
      <c r="X999" s="78"/>
    </row>
    <row r="1000" spans="20:24" ht="12.75">
      <c r="T1000" s="78"/>
      <c r="V1000" s="78"/>
      <c r="W1000" s="78"/>
      <c r="X1000" s="78"/>
    </row>
    <row r="1001" spans="20:24" ht="12.75">
      <c r="T1001" s="78"/>
      <c r="V1001" s="78"/>
      <c r="W1001" s="78"/>
      <c r="X1001" s="78"/>
    </row>
    <row r="1002" spans="20:24" ht="12.75">
      <c r="T1002" s="78"/>
      <c r="V1002" s="78"/>
      <c r="W1002" s="78"/>
      <c r="X1002" s="78"/>
    </row>
    <row r="1003" spans="20:24" ht="12.75">
      <c r="T1003" s="78"/>
      <c r="V1003" s="78"/>
      <c r="W1003" s="78"/>
      <c r="X1003" s="78"/>
    </row>
    <row r="1004" spans="20:24" ht="12.75">
      <c r="T1004" s="78"/>
      <c r="V1004" s="78"/>
      <c r="W1004" s="78"/>
      <c r="X1004" s="78"/>
    </row>
    <row r="1005" spans="20:24" ht="12.75">
      <c r="T1005" s="78"/>
      <c r="V1005" s="78"/>
      <c r="W1005" s="78"/>
      <c r="X1005" s="78"/>
    </row>
    <row r="1006" spans="20:24" ht="12.75">
      <c r="T1006" s="78"/>
      <c r="V1006" s="78"/>
      <c r="W1006" s="78"/>
      <c r="X1006" s="78"/>
    </row>
    <row r="1007" spans="20:24" ht="12.75">
      <c r="T1007" s="78"/>
      <c r="V1007" s="78"/>
      <c r="W1007" s="78"/>
      <c r="X1007" s="78"/>
    </row>
    <row r="1008" spans="20:24" ht="12.75">
      <c r="T1008" s="78"/>
      <c r="V1008" s="78"/>
      <c r="W1008" s="78"/>
      <c r="X1008" s="78"/>
    </row>
    <row r="1009" spans="20:24" ht="12.75">
      <c r="T1009" s="78"/>
      <c r="V1009" s="78"/>
      <c r="W1009" s="78"/>
      <c r="X1009" s="78"/>
    </row>
    <row r="1010" spans="20:24" ht="12.75">
      <c r="T1010" s="78"/>
      <c r="V1010" s="78"/>
      <c r="W1010" s="78"/>
      <c r="X1010" s="78"/>
    </row>
    <row r="1011" spans="20:24" ht="12.75">
      <c r="T1011" s="78"/>
      <c r="V1011" s="78"/>
      <c r="W1011" s="78"/>
      <c r="X1011" s="78"/>
    </row>
    <row r="1012" spans="20:24" ht="12.75">
      <c r="T1012" s="78"/>
      <c r="V1012" s="78"/>
      <c r="W1012" s="78"/>
      <c r="X1012" s="78"/>
    </row>
    <row r="1013" spans="20:24" ht="12.75">
      <c r="T1013" s="78"/>
      <c r="V1013" s="78"/>
      <c r="W1013" s="78"/>
      <c r="X1013" s="78"/>
    </row>
    <row r="1014" spans="20:24" ht="12.75">
      <c r="T1014" s="78"/>
      <c r="V1014" s="78"/>
      <c r="W1014" s="78"/>
      <c r="X1014" s="78"/>
    </row>
    <row r="1015" spans="20:24" ht="12.75">
      <c r="T1015" s="78"/>
      <c r="V1015" s="78"/>
      <c r="W1015" s="78"/>
      <c r="X1015" s="78"/>
    </row>
    <row r="1016" spans="20:24" ht="12.75">
      <c r="T1016" s="78"/>
      <c r="V1016" s="78"/>
      <c r="W1016" s="78"/>
      <c r="X1016" s="78"/>
    </row>
    <row r="1017" spans="20:24" ht="12.75">
      <c r="T1017" s="78"/>
      <c r="V1017" s="78"/>
      <c r="W1017" s="78"/>
      <c r="X1017" s="78"/>
    </row>
    <row r="1018" spans="20:24" ht="12.75">
      <c r="T1018" s="78"/>
      <c r="V1018" s="78"/>
      <c r="W1018" s="78"/>
      <c r="X1018" s="78"/>
    </row>
    <row r="1019" spans="20:24" ht="12.75">
      <c r="T1019" s="78"/>
      <c r="V1019" s="78"/>
      <c r="W1019" s="78"/>
      <c r="X1019" s="78"/>
    </row>
    <row r="1020" spans="20:24" ht="12.75">
      <c r="T1020" s="78"/>
      <c r="V1020" s="78"/>
      <c r="W1020" s="78"/>
      <c r="X1020" s="78"/>
    </row>
    <row r="1021" spans="20:24" ht="12.75">
      <c r="T1021" s="78"/>
      <c r="V1021" s="78"/>
      <c r="W1021" s="78"/>
      <c r="X1021" s="78"/>
    </row>
    <row r="1022" spans="20:24" ht="12.75">
      <c r="T1022" s="78"/>
      <c r="V1022" s="78"/>
      <c r="W1022" s="78"/>
      <c r="X1022" s="78"/>
    </row>
    <row r="1023" spans="20:24" ht="12.75">
      <c r="T1023" s="78"/>
      <c r="V1023" s="78"/>
      <c r="W1023" s="78"/>
      <c r="X1023" s="78"/>
    </row>
    <row r="1024" spans="20:24" ht="12.75">
      <c r="T1024" s="78"/>
      <c r="V1024" s="78"/>
      <c r="W1024" s="78"/>
      <c r="X1024" s="78"/>
    </row>
    <row r="1025" spans="20:24" ht="12.75">
      <c r="T1025" s="78"/>
      <c r="V1025" s="78"/>
      <c r="W1025" s="78"/>
      <c r="X1025" s="78"/>
    </row>
    <row r="1026" spans="20:24" ht="12.75">
      <c r="T1026" s="78"/>
      <c r="V1026" s="78"/>
      <c r="W1026" s="78"/>
      <c r="X1026" s="78"/>
    </row>
    <row r="1027" spans="20:24" ht="12.75">
      <c r="T1027" s="78"/>
      <c r="V1027" s="78"/>
      <c r="W1027" s="78"/>
      <c r="X1027" s="78"/>
    </row>
    <row r="1028" spans="20:24" ht="12.75">
      <c r="T1028" s="78"/>
      <c r="V1028" s="78"/>
      <c r="W1028" s="78"/>
      <c r="X1028" s="78"/>
    </row>
    <row r="1029" spans="20:24" ht="12.75">
      <c r="T1029" s="78"/>
      <c r="V1029" s="78"/>
      <c r="W1029" s="78"/>
      <c r="X1029" s="78"/>
    </row>
    <row r="1030" spans="20:24" ht="12.75">
      <c r="T1030" s="78"/>
      <c r="V1030" s="78"/>
      <c r="W1030" s="78"/>
      <c r="X1030" s="78"/>
    </row>
    <row r="1031" spans="20:24" ht="12.75">
      <c r="T1031" s="78"/>
      <c r="V1031" s="78"/>
      <c r="W1031" s="78"/>
      <c r="X1031" s="78"/>
    </row>
    <row r="1032" spans="20:24" ht="12.75">
      <c r="T1032" s="78"/>
      <c r="V1032" s="78"/>
      <c r="W1032" s="78"/>
      <c r="X1032" s="78"/>
    </row>
    <row r="1033" spans="20:24" ht="12.75">
      <c r="T1033" s="78"/>
      <c r="V1033" s="78"/>
      <c r="W1033" s="78"/>
      <c r="X1033" s="78"/>
    </row>
    <row r="1034" spans="20:24" ht="12.75">
      <c r="T1034" s="78"/>
      <c r="V1034" s="78"/>
      <c r="W1034" s="78"/>
      <c r="X1034" s="78"/>
    </row>
    <row r="1035" spans="20:24" ht="12.75">
      <c r="T1035" s="78"/>
      <c r="V1035" s="78"/>
      <c r="W1035" s="78"/>
      <c r="X1035" s="78"/>
    </row>
    <row r="1036" spans="20:24" ht="12.75">
      <c r="T1036" s="78"/>
      <c r="V1036" s="78"/>
      <c r="W1036" s="78"/>
      <c r="X1036" s="78"/>
    </row>
    <row r="1037" spans="20:24" ht="12.75">
      <c r="T1037" s="78"/>
      <c r="V1037" s="78"/>
      <c r="W1037" s="78"/>
      <c r="X1037" s="78"/>
    </row>
    <row r="1038" spans="20:24" ht="12.75">
      <c r="T1038" s="78"/>
      <c r="V1038" s="78"/>
      <c r="W1038" s="78"/>
      <c r="X1038" s="78"/>
    </row>
    <row r="1039" spans="20:24" ht="12.75">
      <c r="T1039" s="78"/>
      <c r="V1039" s="78"/>
      <c r="W1039" s="78"/>
      <c r="X1039" s="78"/>
    </row>
    <row r="1040" spans="20:24" ht="12.75">
      <c r="T1040" s="78"/>
      <c r="V1040" s="78"/>
      <c r="W1040" s="78"/>
      <c r="X1040" s="78"/>
    </row>
    <row r="1041" spans="20:24" ht="12.75">
      <c r="T1041" s="78"/>
      <c r="V1041" s="78"/>
      <c r="W1041" s="78"/>
      <c r="X1041" s="78"/>
    </row>
    <row r="1042" spans="20:24" ht="12.75">
      <c r="T1042" s="78"/>
      <c r="V1042" s="78"/>
      <c r="W1042" s="78"/>
      <c r="X1042" s="78"/>
    </row>
    <row r="1043" spans="20:24" ht="12.75">
      <c r="T1043" s="78"/>
      <c r="V1043" s="78"/>
      <c r="W1043" s="78"/>
      <c r="X1043" s="78"/>
    </row>
    <row r="1044" spans="20:24" ht="12.75">
      <c r="T1044" s="78"/>
      <c r="V1044" s="78"/>
      <c r="W1044" s="78"/>
      <c r="X1044" s="78"/>
    </row>
    <row r="1045" spans="20:24" ht="12.75">
      <c r="T1045" s="78"/>
      <c r="V1045" s="78"/>
      <c r="W1045" s="78"/>
      <c r="X1045" s="78"/>
    </row>
    <row r="1046" spans="20:24" ht="12.75">
      <c r="T1046" s="78"/>
      <c r="V1046" s="78"/>
      <c r="W1046" s="78"/>
      <c r="X1046" s="78"/>
    </row>
    <row r="1047" spans="20:24" ht="12.75">
      <c r="T1047" s="78"/>
      <c r="V1047" s="78"/>
      <c r="W1047" s="78"/>
      <c r="X1047" s="78"/>
    </row>
    <row r="1048" spans="20:24" ht="12.75">
      <c r="T1048" s="78"/>
      <c r="V1048" s="78"/>
      <c r="W1048" s="78"/>
      <c r="X1048" s="78"/>
    </row>
    <row r="1049" spans="20:24" ht="12.75">
      <c r="T1049" s="78"/>
      <c r="V1049" s="78"/>
      <c r="W1049" s="78"/>
      <c r="X1049" s="78"/>
    </row>
    <row r="1050" spans="20:24" ht="12.75">
      <c r="T1050" s="78"/>
      <c r="V1050" s="78"/>
      <c r="W1050" s="78"/>
      <c r="X1050" s="78"/>
    </row>
    <row r="1051" spans="20:24" ht="12.75">
      <c r="T1051" s="78"/>
      <c r="V1051" s="78"/>
      <c r="W1051" s="78"/>
      <c r="X1051" s="78"/>
    </row>
    <row r="1052" spans="20:24" ht="12.75">
      <c r="T1052" s="78"/>
      <c r="V1052" s="78"/>
      <c r="W1052" s="78"/>
      <c r="X1052" s="78"/>
    </row>
    <row r="1053" spans="20:24" ht="12.75">
      <c r="T1053" s="78"/>
      <c r="V1053" s="78"/>
      <c r="W1053" s="78"/>
      <c r="X1053" s="78"/>
    </row>
    <row r="1054" spans="20:24" ht="12.75">
      <c r="T1054" s="78"/>
      <c r="V1054" s="78"/>
      <c r="W1054" s="78"/>
      <c r="X1054" s="78"/>
    </row>
    <row r="1055" spans="20:24" ht="12.75">
      <c r="T1055" s="78"/>
      <c r="V1055" s="78"/>
      <c r="W1055" s="78"/>
      <c r="X1055" s="78"/>
    </row>
    <row r="1056" spans="20:24" ht="12.75">
      <c r="T1056" s="78"/>
      <c r="V1056" s="78"/>
      <c r="W1056" s="78"/>
      <c r="X1056" s="78"/>
    </row>
    <row r="1057" spans="20:24" ht="12.75">
      <c r="T1057" s="78"/>
      <c r="V1057" s="78"/>
      <c r="W1057" s="78"/>
      <c r="X1057" s="78"/>
    </row>
    <row r="1058" spans="20:24" ht="12.75">
      <c r="T1058" s="78"/>
      <c r="V1058" s="78"/>
      <c r="W1058" s="78"/>
      <c r="X1058" s="78"/>
    </row>
    <row r="1059" spans="20:24" ht="12.75">
      <c r="T1059" s="78"/>
      <c r="V1059" s="78"/>
      <c r="W1059" s="78"/>
      <c r="X1059" s="78"/>
    </row>
    <row r="1060" spans="20:24" ht="12.75">
      <c r="T1060" s="78"/>
      <c r="V1060" s="78"/>
      <c r="W1060" s="78"/>
      <c r="X1060" s="78"/>
    </row>
    <row r="1061" spans="20:24" ht="12.75">
      <c r="T1061" s="78"/>
      <c r="V1061" s="78"/>
      <c r="W1061" s="78"/>
      <c r="X1061" s="78"/>
    </row>
    <row r="1062" spans="20:24" ht="12.75">
      <c r="T1062" s="78"/>
      <c r="V1062" s="78"/>
      <c r="W1062" s="78"/>
      <c r="X1062" s="78"/>
    </row>
    <row r="1063" spans="20:24" ht="12.75">
      <c r="T1063" s="78"/>
      <c r="V1063" s="78"/>
      <c r="W1063" s="78"/>
      <c r="X1063" s="78"/>
    </row>
    <row r="1064" spans="20:24" ht="12.75">
      <c r="T1064" s="78"/>
      <c r="V1064" s="78"/>
      <c r="W1064" s="78"/>
      <c r="X1064" s="78"/>
    </row>
    <row r="1065" spans="20:24" ht="12.75">
      <c r="T1065" s="78"/>
      <c r="V1065" s="78"/>
      <c r="W1065" s="78"/>
      <c r="X1065" s="78"/>
    </row>
    <row r="1066" spans="20:24" ht="12.75">
      <c r="T1066" s="78"/>
      <c r="V1066" s="78"/>
      <c r="W1066" s="78"/>
      <c r="X1066" s="78"/>
    </row>
    <row r="1067" spans="20:24" ht="12.75">
      <c r="T1067" s="78"/>
      <c r="V1067" s="78"/>
      <c r="W1067" s="78"/>
      <c r="X1067" s="78"/>
    </row>
    <row r="1068" spans="20:24" ht="12.75">
      <c r="T1068" s="78"/>
      <c r="V1068" s="78"/>
      <c r="W1068" s="78"/>
      <c r="X1068" s="78"/>
    </row>
    <row r="1069" spans="20:24" ht="12.75">
      <c r="T1069" s="78"/>
      <c r="V1069" s="78"/>
      <c r="W1069" s="78"/>
      <c r="X1069" s="78"/>
    </row>
    <row r="1070" spans="20:24" ht="12.75">
      <c r="T1070" s="78"/>
      <c r="V1070" s="78"/>
      <c r="W1070" s="78"/>
      <c r="X1070" s="78"/>
    </row>
    <row r="1071" spans="20:24" ht="12.75">
      <c r="T1071" s="78"/>
      <c r="V1071" s="78"/>
      <c r="W1071" s="78"/>
      <c r="X1071" s="78"/>
    </row>
    <row r="1072" spans="20:24" ht="12.75">
      <c r="T1072" s="78"/>
      <c r="V1072" s="78"/>
      <c r="W1072" s="78"/>
      <c r="X1072" s="78"/>
    </row>
    <row r="1073" spans="20:24" ht="12.75">
      <c r="T1073" s="78"/>
      <c r="V1073" s="78"/>
      <c r="W1073" s="78"/>
      <c r="X1073" s="78"/>
    </row>
    <row r="1074" spans="20:24" ht="12.75">
      <c r="T1074" s="78"/>
      <c r="V1074" s="78"/>
      <c r="W1074" s="78"/>
      <c r="X1074" s="78"/>
    </row>
    <row r="1075" spans="20:24" ht="12.75">
      <c r="T1075" s="78"/>
      <c r="V1075" s="78"/>
      <c r="W1075" s="78"/>
      <c r="X1075" s="78"/>
    </row>
    <row r="1076" spans="20:24" ht="12.75">
      <c r="T1076" s="78"/>
      <c r="V1076" s="78"/>
      <c r="W1076" s="78"/>
      <c r="X1076" s="78"/>
    </row>
    <row r="1077" spans="20:24" ht="12.75">
      <c r="T1077" s="78"/>
      <c r="V1077" s="78"/>
      <c r="W1077" s="78"/>
      <c r="X1077" s="78"/>
    </row>
    <row r="1078" spans="20:24" ht="12.75">
      <c r="T1078" s="78"/>
      <c r="V1078" s="78"/>
      <c r="W1078" s="78"/>
      <c r="X1078" s="78"/>
    </row>
    <row r="1079" spans="20:24" ht="12.75">
      <c r="T1079" s="78"/>
      <c r="V1079" s="78"/>
      <c r="W1079" s="78"/>
      <c r="X1079" s="78"/>
    </row>
    <row r="1080" spans="20:24" ht="12.75">
      <c r="T1080" s="78"/>
      <c r="V1080" s="78"/>
      <c r="W1080" s="78"/>
      <c r="X1080" s="78"/>
    </row>
    <row r="1081" spans="20:24" ht="12.75">
      <c r="T1081" s="78"/>
      <c r="V1081" s="78"/>
      <c r="W1081" s="78"/>
      <c r="X1081" s="78"/>
    </row>
    <row r="1082" spans="20:24" ht="12.75">
      <c r="T1082" s="78"/>
      <c r="V1082" s="78"/>
      <c r="W1082" s="78"/>
      <c r="X1082" s="78"/>
    </row>
    <row r="1083" spans="20:24" ht="12.75">
      <c r="T1083" s="78"/>
      <c r="V1083" s="78"/>
      <c r="W1083" s="78"/>
      <c r="X1083" s="78"/>
    </row>
    <row r="1084" spans="20:24" ht="12.75">
      <c r="T1084" s="78"/>
      <c r="V1084" s="78"/>
      <c r="W1084" s="78"/>
      <c r="X1084" s="78"/>
    </row>
    <row r="1085" spans="20:24" ht="12.75">
      <c r="T1085" s="78"/>
      <c r="V1085" s="78"/>
      <c r="W1085" s="78"/>
      <c r="X1085" s="78"/>
    </row>
    <row r="1086" spans="20:24" ht="12.75">
      <c r="T1086" s="78"/>
      <c r="V1086" s="78"/>
      <c r="W1086" s="78"/>
      <c r="X1086" s="78"/>
    </row>
    <row r="1087" spans="20:24" ht="12.75">
      <c r="T1087" s="78"/>
      <c r="V1087" s="78"/>
      <c r="W1087" s="78"/>
      <c r="X1087" s="78"/>
    </row>
    <row r="1088" spans="20:24" ht="12.75">
      <c r="T1088" s="78"/>
      <c r="V1088" s="78"/>
      <c r="W1088" s="78"/>
      <c r="X1088" s="78"/>
    </row>
    <row r="1089" spans="20:24" ht="12.75">
      <c r="T1089" s="78"/>
      <c r="V1089" s="78"/>
      <c r="W1089" s="78"/>
      <c r="X1089" s="78"/>
    </row>
    <row r="1090" spans="20:24" ht="12.75">
      <c r="T1090" s="78"/>
      <c r="V1090" s="78"/>
      <c r="W1090" s="78"/>
      <c r="X1090" s="78"/>
    </row>
    <row r="1091" spans="20:24" ht="12.75">
      <c r="T1091" s="78"/>
      <c r="V1091" s="78"/>
      <c r="W1091" s="78"/>
      <c r="X1091" s="78"/>
    </row>
    <row r="1092" spans="20:24" ht="12.75">
      <c r="T1092" s="78"/>
      <c r="V1092" s="78"/>
      <c r="W1092" s="78"/>
      <c r="X1092" s="78"/>
    </row>
    <row r="1093" spans="20:24" ht="12.75">
      <c r="T1093" s="78"/>
      <c r="V1093" s="78"/>
      <c r="W1093" s="78"/>
      <c r="X1093" s="78"/>
    </row>
    <row r="1094" spans="20:24" ht="12.75">
      <c r="T1094" s="78"/>
      <c r="V1094" s="78"/>
      <c r="W1094" s="78"/>
      <c r="X1094" s="78"/>
    </row>
    <row r="1095" spans="20:24" ht="12.75">
      <c r="T1095" s="78"/>
      <c r="V1095" s="78"/>
      <c r="W1095" s="78"/>
      <c r="X1095" s="78"/>
    </row>
    <row r="1096" spans="20:24" ht="12.75">
      <c r="T1096" s="78"/>
      <c r="V1096" s="78"/>
      <c r="W1096" s="78"/>
      <c r="X1096" s="78"/>
    </row>
    <row r="1097" spans="20:24" ht="12.75">
      <c r="T1097" s="78"/>
      <c r="V1097" s="78"/>
      <c r="W1097" s="78"/>
      <c r="X1097" s="78"/>
    </row>
    <row r="1098" spans="20:24" ht="12.75">
      <c r="T1098" s="78"/>
      <c r="V1098" s="78"/>
      <c r="W1098" s="78"/>
      <c r="X1098" s="78"/>
    </row>
    <row r="1099" spans="20:24" ht="12.75">
      <c r="T1099" s="78"/>
      <c r="V1099" s="78"/>
      <c r="W1099" s="78"/>
      <c r="X1099" s="78"/>
    </row>
    <row r="1100" spans="20:24" ht="12.75">
      <c r="T1100" s="78"/>
      <c r="V1100" s="78"/>
      <c r="W1100" s="78"/>
      <c r="X1100" s="78"/>
    </row>
    <row r="1101" spans="20:24" ht="12.75">
      <c r="T1101" s="78"/>
      <c r="V1101" s="78"/>
      <c r="W1101" s="78"/>
      <c r="X1101" s="78"/>
    </row>
    <row r="1102" spans="20:24" ht="12.75">
      <c r="T1102" s="78"/>
      <c r="V1102" s="78"/>
      <c r="W1102" s="78"/>
      <c r="X1102" s="78"/>
    </row>
    <row r="1103" spans="20:24" ht="12.75">
      <c r="T1103" s="78"/>
      <c r="V1103" s="78"/>
      <c r="W1103" s="78"/>
      <c r="X1103" s="78"/>
    </row>
    <row r="1104" spans="20:24" ht="12.75">
      <c r="T1104" s="78"/>
      <c r="V1104" s="78"/>
      <c r="W1104" s="78"/>
      <c r="X1104" s="78"/>
    </row>
    <row r="1105" spans="20:24" ht="12.75">
      <c r="T1105" s="78"/>
      <c r="V1105" s="78"/>
      <c r="W1105" s="78"/>
      <c r="X1105" s="78"/>
    </row>
    <row r="1106" spans="20:24" ht="12.75">
      <c r="T1106" s="78"/>
      <c r="V1106" s="78"/>
      <c r="W1106" s="78"/>
      <c r="X1106" s="78"/>
    </row>
    <row r="1107" spans="20:24" ht="12.75">
      <c r="T1107" s="78"/>
      <c r="V1107" s="78"/>
      <c r="W1107" s="78"/>
      <c r="X1107" s="78"/>
    </row>
    <row r="1108" spans="20:24" ht="12.75">
      <c r="T1108" s="78"/>
      <c r="V1108" s="78"/>
      <c r="W1108" s="78"/>
      <c r="X1108" s="78"/>
    </row>
    <row r="1109" spans="20:24" ht="12.75">
      <c r="T1109" s="78"/>
      <c r="V1109" s="78"/>
      <c r="W1109" s="78"/>
      <c r="X1109" s="78"/>
    </row>
    <row r="1110" spans="20:24" ht="12.75">
      <c r="T1110" s="78"/>
      <c r="V1110" s="78"/>
      <c r="W1110" s="78"/>
      <c r="X1110" s="78"/>
    </row>
    <row r="1111" spans="20:24" ht="12.75">
      <c r="T1111" s="78"/>
      <c r="V1111" s="78"/>
      <c r="W1111" s="78"/>
      <c r="X1111" s="78"/>
    </row>
    <row r="1112" spans="20:24" ht="12.75">
      <c r="T1112" s="78"/>
      <c r="V1112" s="78"/>
      <c r="W1112" s="78"/>
      <c r="X1112" s="78"/>
    </row>
    <row r="1113" spans="20:24" ht="12.75">
      <c r="T1113" s="78"/>
      <c r="V1113" s="78"/>
      <c r="W1113" s="78"/>
      <c r="X1113" s="78"/>
    </row>
    <row r="1114" spans="20:24" ht="12.75">
      <c r="T1114" s="78"/>
      <c r="V1114" s="78"/>
      <c r="W1114" s="78"/>
      <c r="X1114" s="78"/>
    </row>
    <row r="1115" spans="20:24" ht="12.75">
      <c r="T1115" s="78"/>
      <c r="V1115" s="78"/>
      <c r="W1115" s="78"/>
      <c r="X1115" s="78"/>
    </row>
    <row r="1116" spans="20:24" ht="12.75">
      <c r="T1116" s="78"/>
      <c r="V1116" s="78"/>
      <c r="W1116" s="78"/>
      <c r="X1116" s="78"/>
    </row>
    <row r="1117" spans="20:24" ht="12.75">
      <c r="T1117" s="78"/>
      <c r="V1117" s="78"/>
      <c r="W1117" s="78"/>
      <c r="X1117" s="78"/>
    </row>
    <row r="1118" spans="20:24" ht="12.75">
      <c r="T1118" s="78"/>
      <c r="V1118" s="78"/>
      <c r="W1118" s="78"/>
      <c r="X1118" s="78"/>
    </row>
    <row r="1119" spans="20:24" ht="12.75">
      <c r="T1119" s="78"/>
      <c r="V1119" s="78"/>
      <c r="W1119" s="78"/>
      <c r="X1119" s="78"/>
    </row>
    <row r="1120" spans="20:24" ht="12.75">
      <c r="T1120" s="78"/>
      <c r="V1120" s="78"/>
      <c r="W1120" s="78"/>
      <c r="X1120" s="78"/>
    </row>
    <row r="1121" spans="20:24" ht="12.75">
      <c r="T1121" s="78"/>
      <c r="V1121" s="78"/>
      <c r="W1121" s="78"/>
      <c r="X1121" s="78"/>
    </row>
    <row r="1122" spans="20:24" ht="12.75">
      <c r="T1122" s="78"/>
      <c r="V1122" s="78"/>
      <c r="W1122" s="78"/>
      <c r="X1122" s="78"/>
    </row>
    <row r="1123" spans="20:24" ht="12.75">
      <c r="T1123" s="78"/>
      <c r="V1123" s="78"/>
      <c r="W1123" s="78"/>
      <c r="X1123" s="78"/>
    </row>
    <row r="1124" spans="20:24" ht="12.75">
      <c r="T1124" s="78"/>
      <c r="V1124" s="78"/>
      <c r="W1124" s="78"/>
      <c r="X1124" s="78"/>
    </row>
    <row r="1125" spans="20:24" ht="12.75">
      <c r="T1125" s="78"/>
      <c r="V1125" s="78"/>
      <c r="W1125" s="78"/>
      <c r="X1125" s="78"/>
    </row>
    <row r="1126" spans="20:24" ht="12.75">
      <c r="T1126" s="78"/>
      <c r="V1126" s="78"/>
      <c r="W1126" s="78"/>
      <c r="X1126" s="78"/>
    </row>
    <row r="1127" spans="20:24" ht="12.75">
      <c r="T1127" s="78"/>
      <c r="V1127" s="78"/>
      <c r="W1127" s="78"/>
      <c r="X1127" s="78"/>
    </row>
    <row r="1128" spans="20:24" ht="12.75">
      <c r="T1128" s="78"/>
      <c r="V1128" s="78"/>
      <c r="W1128" s="78"/>
      <c r="X1128" s="78"/>
    </row>
    <row r="1129" spans="20:24" ht="12.75">
      <c r="T1129" s="78"/>
      <c r="V1129" s="78"/>
      <c r="W1129" s="78"/>
      <c r="X1129" s="78"/>
    </row>
    <row r="1130" spans="20:24" ht="12.75">
      <c r="T1130" s="78"/>
      <c r="V1130" s="78"/>
      <c r="W1130" s="78"/>
      <c r="X1130" s="78"/>
    </row>
    <row r="1131" spans="20:24" ht="12.75">
      <c r="T1131" s="78"/>
      <c r="V1131" s="78"/>
      <c r="W1131" s="78"/>
      <c r="X1131" s="78"/>
    </row>
    <row r="1132" spans="20:24" ht="12.75">
      <c r="T1132" s="78"/>
      <c r="V1132" s="78"/>
      <c r="W1132" s="78"/>
      <c r="X1132" s="78"/>
    </row>
    <row r="1133" spans="20:24" ht="12.75">
      <c r="T1133" s="78"/>
      <c r="V1133" s="78"/>
      <c r="W1133" s="78"/>
      <c r="X1133" s="78"/>
    </row>
    <row r="1134" spans="20:24" ht="12.75">
      <c r="T1134" s="78"/>
      <c r="V1134" s="78"/>
      <c r="W1134" s="78"/>
      <c r="X1134" s="78"/>
    </row>
    <row r="1135" spans="20:24" ht="12.75">
      <c r="T1135" s="78"/>
      <c r="V1135" s="78"/>
      <c r="W1135" s="78"/>
      <c r="X1135" s="78"/>
    </row>
    <row r="1136" spans="20:24" ht="12.75">
      <c r="T1136" s="78"/>
      <c r="V1136" s="78"/>
      <c r="W1136" s="78"/>
      <c r="X1136" s="78"/>
    </row>
    <row r="1137" spans="20:24" ht="12.75">
      <c r="T1137" s="78"/>
      <c r="V1137" s="78"/>
      <c r="W1137" s="78"/>
      <c r="X1137" s="78"/>
    </row>
    <row r="1138" spans="20:24" ht="12.75">
      <c r="T1138" s="78"/>
      <c r="V1138" s="78"/>
      <c r="W1138" s="78"/>
      <c r="X1138" s="78"/>
    </row>
    <row r="1139" spans="20:24" ht="12.75">
      <c r="T1139" s="78"/>
      <c r="V1139" s="78"/>
      <c r="W1139" s="78"/>
      <c r="X1139" s="78"/>
    </row>
    <row r="1140" spans="20:24" ht="12.75">
      <c r="T1140" s="78"/>
      <c r="V1140" s="78"/>
      <c r="W1140" s="78"/>
      <c r="X1140" s="78"/>
    </row>
    <row r="1141" spans="20:24" ht="12.75">
      <c r="T1141" s="78"/>
      <c r="V1141" s="78"/>
      <c r="W1141" s="78"/>
      <c r="X1141" s="78"/>
    </row>
    <row r="1142" spans="20:24" ht="12.75">
      <c r="T1142" s="78"/>
      <c r="V1142" s="78"/>
      <c r="W1142" s="78"/>
      <c r="X1142" s="78"/>
    </row>
    <row r="1143" spans="20:24" ht="12.75">
      <c r="T1143" s="78"/>
      <c r="V1143" s="78"/>
      <c r="W1143" s="78"/>
      <c r="X1143" s="78"/>
    </row>
    <row r="1144" spans="20:24" ht="12.75">
      <c r="T1144" s="78"/>
      <c r="V1144" s="78"/>
      <c r="W1144" s="78"/>
      <c r="X1144" s="78"/>
    </row>
    <row r="1145" spans="20:24" ht="12.75">
      <c r="T1145" s="78"/>
      <c r="V1145" s="78"/>
      <c r="W1145" s="78"/>
      <c r="X1145" s="78"/>
    </row>
    <row r="1146" spans="20:24" ht="12.75">
      <c r="T1146" s="78"/>
      <c r="V1146" s="78"/>
      <c r="W1146" s="78"/>
      <c r="X1146" s="78"/>
    </row>
    <row r="1147" spans="20:24" ht="12.75">
      <c r="T1147" s="78"/>
      <c r="V1147" s="78"/>
      <c r="W1147" s="78"/>
      <c r="X1147" s="78"/>
    </row>
    <row r="1148" spans="20:24" ht="12.75">
      <c r="T1148" s="78"/>
      <c r="V1148" s="78"/>
      <c r="W1148" s="78"/>
      <c r="X1148" s="78"/>
    </row>
    <row r="1149" spans="20:24" ht="12.75">
      <c r="T1149" s="78"/>
      <c r="V1149" s="78"/>
      <c r="W1149" s="78"/>
      <c r="X1149" s="78"/>
    </row>
    <row r="1150" spans="20:24" ht="12.75">
      <c r="T1150" s="78"/>
      <c r="V1150" s="78"/>
      <c r="W1150" s="78"/>
      <c r="X1150" s="78"/>
    </row>
    <row r="1151" spans="20:24" ht="12.75">
      <c r="T1151" s="78"/>
      <c r="V1151" s="78"/>
      <c r="W1151" s="78"/>
      <c r="X1151" s="78"/>
    </row>
    <row r="1152" spans="20:24" ht="12.75">
      <c r="T1152" s="78"/>
      <c r="V1152" s="78"/>
      <c r="W1152" s="78"/>
      <c r="X1152" s="78"/>
    </row>
    <row r="1153" spans="20:24" ht="12.75">
      <c r="T1153" s="78"/>
      <c r="V1153" s="78"/>
      <c r="W1153" s="78"/>
      <c r="X1153" s="78"/>
    </row>
    <row r="1154" spans="20:24" ht="12.75">
      <c r="T1154" s="78"/>
      <c r="V1154" s="78"/>
      <c r="W1154" s="78"/>
      <c r="X1154" s="78"/>
    </row>
    <row r="1155" spans="20:24" ht="12.75">
      <c r="T1155" s="78"/>
      <c r="V1155" s="78"/>
      <c r="W1155" s="78"/>
      <c r="X1155" s="78"/>
    </row>
    <row r="1156" spans="20:24" ht="12.75">
      <c r="T1156" s="78"/>
      <c r="V1156" s="78"/>
      <c r="W1156" s="78"/>
      <c r="X1156" s="78"/>
    </row>
    <row r="1157" spans="20:24" ht="12.75">
      <c r="T1157" s="78"/>
      <c r="V1157" s="78"/>
      <c r="W1157" s="78"/>
      <c r="X1157" s="78"/>
    </row>
    <row r="1158" spans="20:24" ht="12.75">
      <c r="T1158" s="78"/>
      <c r="V1158" s="78"/>
      <c r="W1158" s="78"/>
      <c r="X1158" s="78"/>
    </row>
    <row r="1159" spans="20:24" ht="12.75">
      <c r="T1159" s="78"/>
      <c r="V1159" s="78"/>
      <c r="W1159" s="78"/>
      <c r="X1159" s="78"/>
    </row>
    <row r="1160" spans="20:24" ht="12.75">
      <c r="T1160" s="78"/>
      <c r="V1160" s="78"/>
      <c r="W1160" s="78"/>
      <c r="X1160" s="78"/>
    </row>
    <row r="1161" spans="20:24" ht="12.75">
      <c r="T1161" s="78"/>
      <c r="V1161" s="78"/>
      <c r="W1161" s="78"/>
      <c r="X1161" s="78"/>
    </row>
    <row r="1162" spans="20:24" ht="12.75">
      <c r="T1162" s="78"/>
      <c r="V1162" s="78"/>
      <c r="W1162" s="78"/>
      <c r="X1162" s="78"/>
    </row>
    <row r="1163" spans="20:24" ht="12.75">
      <c r="T1163" s="78"/>
      <c r="V1163" s="78"/>
      <c r="W1163" s="78"/>
      <c r="X1163" s="78"/>
    </row>
    <row r="1164" spans="20:24" ht="12.75">
      <c r="T1164" s="78"/>
      <c r="V1164" s="78"/>
      <c r="W1164" s="78"/>
      <c r="X1164" s="78"/>
    </row>
    <row r="1165" spans="20:24" ht="12.75">
      <c r="T1165" s="78"/>
      <c r="V1165" s="78"/>
      <c r="W1165" s="78"/>
      <c r="X1165" s="78"/>
    </row>
    <row r="1166" spans="20:24" ht="12.75">
      <c r="T1166" s="78"/>
      <c r="V1166" s="78"/>
      <c r="W1166" s="78"/>
      <c r="X1166" s="78"/>
    </row>
    <row r="1167" spans="20:24" ht="12.75">
      <c r="T1167" s="78"/>
      <c r="V1167" s="78"/>
      <c r="W1167" s="78"/>
      <c r="X1167" s="78"/>
    </row>
    <row r="1168" spans="20:24" ht="12.75">
      <c r="T1168" s="78"/>
      <c r="V1168" s="78"/>
      <c r="W1168" s="78"/>
      <c r="X1168" s="78"/>
    </row>
    <row r="1169" spans="20:24" ht="12.75">
      <c r="T1169" s="78"/>
      <c r="V1169" s="78"/>
      <c r="W1169" s="78"/>
      <c r="X1169" s="78"/>
    </row>
    <row r="1170" spans="20:24" ht="12.75">
      <c r="T1170" s="78"/>
      <c r="V1170" s="78"/>
      <c r="W1170" s="78"/>
      <c r="X1170" s="78"/>
    </row>
    <row r="1171" spans="20:24" ht="12.75">
      <c r="T1171" s="78"/>
      <c r="V1171" s="78"/>
      <c r="W1171" s="78"/>
      <c r="X1171" s="78"/>
    </row>
    <row r="1172" spans="20:24" ht="12.75">
      <c r="T1172" s="78"/>
      <c r="V1172" s="78"/>
      <c r="W1172" s="78"/>
      <c r="X1172" s="78"/>
    </row>
    <row r="1173" spans="20:24" ht="12.75">
      <c r="T1173" s="78"/>
      <c r="V1173" s="78"/>
      <c r="W1173" s="78"/>
      <c r="X1173" s="78"/>
    </row>
    <row r="1174" spans="20:24" ht="12.75">
      <c r="T1174" s="78"/>
      <c r="V1174" s="78"/>
      <c r="W1174" s="78"/>
      <c r="X1174" s="78"/>
    </row>
    <row r="1175" spans="20:24" ht="12.75">
      <c r="T1175" s="78"/>
      <c r="V1175" s="78"/>
      <c r="W1175" s="78"/>
      <c r="X1175" s="78"/>
    </row>
    <row r="1176" spans="20:24" ht="12.75">
      <c r="T1176" s="78"/>
      <c r="V1176" s="78"/>
      <c r="W1176" s="78"/>
      <c r="X1176" s="78"/>
    </row>
    <row r="1177" spans="20:24" ht="12.75">
      <c r="T1177" s="78"/>
      <c r="V1177" s="78"/>
      <c r="W1177" s="78"/>
      <c r="X1177" s="78"/>
    </row>
    <row r="1178" spans="20:24" ht="12.75">
      <c r="T1178" s="78"/>
      <c r="V1178" s="78"/>
      <c r="W1178" s="78"/>
      <c r="X1178" s="78"/>
    </row>
    <row r="1179" spans="20:24" ht="12.75">
      <c r="T1179" s="78"/>
      <c r="V1179" s="78"/>
      <c r="W1179" s="78"/>
      <c r="X1179" s="78"/>
    </row>
    <row r="1180" spans="20:24" ht="12.75">
      <c r="T1180" s="78"/>
      <c r="V1180" s="78"/>
      <c r="W1180" s="78"/>
      <c r="X1180" s="78"/>
    </row>
    <row r="1181" spans="20:24" ht="12.75">
      <c r="T1181" s="78"/>
      <c r="V1181" s="78"/>
      <c r="W1181" s="78"/>
      <c r="X1181" s="78"/>
    </row>
    <row r="1182" spans="20:24" ht="12.75">
      <c r="T1182" s="78"/>
      <c r="V1182" s="78"/>
      <c r="W1182" s="78"/>
      <c r="X1182" s="78"/>
    </row>
    <row r="1183" spans="20:24" ht="12.75">
      <c r="T1183" s="78"/>
      <c r="V1183" s="78"/>
      <c r="W1183" s="78"/>
      <c r="X1183" s="78"/>
    </row>
    <row r="1184" spans="20:24" ht="12.75">
      <c r="T1184" s="78"/>
      <c r="V1184" s="78"/>
      <c r="W1184" s="78"/>
      <c r="X1184" s="78"/>
    </row>
    <row r="1185" spans="20:24" ht="12.75">
      <c r="T1185" s="78"/>
      <c r="V1185" s="78"/>
      <c r="W1185" s="78"/>
      <c r="X1185" s="78"/>
    </row>
    <row r="1186" spans="20:24" ht="12.75">
      <c r="T1186" s="78"/>
      <c r="V1186" s="78"/>
      <c r="W1186" s="78"/>
      <c r="X1186" s="78"/>
    </row>
    <row r="1187" spans="20:24" ht="12.75">
      <c r="T1187" s="78"/>
      <c r="V1187" s="78"/>
      <c r="W1187" s="78"/>
      <c r="X1187" s="78"/>
    </row>
    <row r="1188" spans="20:24" ht="12.75">
      <c r="T1188" s="78"/>
      <c r="V1188" s="78"/>
      <c r="W1188" s="78"/>
      <c r="X1188" s="78"/>
    </row>
    <row r="1189" spans="20:24" ht="12.75">
      <c r="T1189" s="78"/>
      <c r="V1189" s="78"/>
      <c r="W1189" s="78"/>
      <c r="X1189" s="78"/>
    </row>
    <row r="1190" spans="20:24" ht="12.75">
      <c r="T1190" s="78"/>
      <c r="V1190" s="78"/>
      <c r="W1190" s="78"/>
      <c r="X1190" s="78"/>
    </row>
    <row r="1191" spans="20:24" ht="12.75">
      <c r="T1191" s="78"/>
      <c r="V1191" s="78"/>
      <c r="W1191" s="78"/>
      <c r="X1191" s="78"/>
    </row>
    <row r="1192" spans="20:24" ht="12.75">
      <c r="T1192" s="78"/>
      <c r="V1192" s="78"/>
      <c r="W1192" s="78"/>
      <c r="X1192" s="78"/>
    </row>
    <row r="1193" spans="20:24" ht="12.75">
      <c r="T1193" s="78"/>
      <c r="V1193" s="78"/>
      <c r="W1193" s="78"/>
      <c r="X1193" s="78"/>
    </row>
    <row r="1194" spans="20:24" ht="12.75">
      <c r="T1194" s="78"/>
      <c r="V1194" s="78"/>
      <c r="W1194" s="78"/>
      <c r="X1194" s="78"/>
    </row>
    <row r="1195" spans="20:24" ht="12.75">
      <c r="T1195" s="78"/>
      <c r="V1195" s="78"/>
      <c r="W1195" s="78"/>
      <c r="X1195" s="78"/>
    </row>
    <row r="1196" spans="20:24" ht="12.75">
      <c r="T1196" s="78"/>
      <c r="V1196" s="78"/>
      <c r="W1196" s="78"/>
      <c r="X1196" s="78"/>
    </row>
    <row r="1197" spans="20:24" ht="12.75">
      <c r="T1197" s="78"/>
      <c r="V1197" s="78"/>
      <c r="W1197" s="78"/>
      <c r="X1197" s="78"/>
    </row>
    <row r="1198" spans="20:24" ht="12.75">
      <c r="T1198" s="78"/>
      <c r="V1198" s="78"/>
      <c r="W1198" s="78"/>
      <c r="X1198" s="78"/>
    </row>
    <row r="1199" spans="20:24" ht="12.75">
      <c r="T1199" s="78"/>
      <c r="V1199" s="78"/>
      <c r="W1199" s="78"/>
      <c r="X1199" s="78"/>
    </row>
    <row r="1200" spans="20:24" ht="12.75">
      <c r="T1200" s="78"/>
      <c r="V1200" s="78"/>
      <c r="W1200" s="78"/>
      <c r="X1200" s="78"/>
    </row>
    <row r="1201" spans="20:24" ht="12.75">
      <c r="T1201" s="78"/>
      <c r="V1201" s="78"/>
      <c r="W1201" s="78"/>
      <c r="X1201" s="78"/>
    </row>
    <row r="1202" spans="20:24" ht="12.75">
      <c r="T1202" s="78"/>
      <c r="V1202" s="78"/>
      <c r="W1202" s="78"/>
      <c r="X1202" s="78"/>
    </row>
    <row r="1203" spans="20:24" ht="12.75">
      <c r="T1203" s="78"/>
      <c r="V1203" s="78"/>
      <c r="W1203" s="78"/>
      <c r="X1203" s="78"/>
    </row>
    <row r="1204" spans="20:24" ht="12.75">
      <c r="T1204" s="78"/>
      <c r="V1204" s="78"/>
      <c r="W1204" s="78"/>
      <c r="X1204" s="78"/>
    </row>
    <row r="1205" spans="20:24" ht="12.75">
      <c r="T1205" s="78"/>
      <c r="V1205" s="78"/>
      <c r="W1205" s="78"/>
      <c r="X1205" s="78"/>
    </row>
    <row r="1206" spans="20:24" ht="12.75">
      <c r="T1206" s="78"/>
      <c r="V1206" s="78"/>
      <c r="W1206" s="78"/>
      <c r="X1206" s="78"/>
    </row>
    <row r="1207" spans="20:24" ht="12.75">
      <c r="T1207" s="78"/>
      <c r="V1207" s="78"/>
      <c r="W1207" s="78"/>
      <c r="X1207" s="78"/>
    </row>
    <row r="1208" spans="20:24" ht="12.75">
      <c r="T1208" s="78"/>
      <c r="V1208" s="78"/>
      <c r="W1208" s="78"/>
      <c r="X1208" s="78"/>
    </row>
    <row r="1209" spans="20:24" ht="12.75">
      <c r="T1209" s="78"/>
      <c r="V1209" s="78"/>
      <c r="W1209" s="78"/>
      <c r="X1209" s="78"/>
    </row>
    <row r="1210" spans="20:24" ht="12.75">
      <c r="T1210" s="78"/>
      <c r="V1210" s="78"/>
      <c r="W1210" s="78"/>
      <c r="X1210" s="78"/>
    </row>
    <row r="1211" spans="20:24" ht="12.75">
      <c r="T1211" s="78"/>
      <c r="V1211" s="78"/>
      <c r="W1211" s="78"/>
      <c r="X1211" s="78"/>
    </row>
    <row r="1212" spans="20:24" ht="12.75">
      <c r="T1212" s="78"/>
      <c r="V1212" s="78"/>
      <c r="W1212" s="78"/>
      <c r="X1212" s="78"/>
    </row>
    <row r="1213" spans="20:24" ht="12.75">
      <c r="T1213" s="78"/>
      <c r="V1213" s="78"/>
      <c r="W1213" s="78"/>
      <c r="X1213" s="78"/>
    </row>
    <row r="1214" spans="20:24" ht="12.75">
      <c r="T1214" s="78"/>
      <c r="V1214" s="78"/>
      <c r="W1214" s="78"/>
      <c r="X1214" s="78"/>
    </row>
    <row r="1215" spans="20:24" ht="12.75">
      <c r="T1215" s="78"/>
      <c r="V1215" s="78"/>
      <c r="W1215" s="78"/>
      <c r="X1215" s="78"/>
    </row>
    <row r="1216" spans="20:24" ht="12.75">
      <c r="T1216" s="78"/>
      <c r="V1216" s="78"/>
      <c r="W1216" s="78"/>
      <c r="X1216" s="78"/>
    </row>
    <row r="1217" spans="20:24" ht="12.75">
      <c r="T1217" s="78"/>
      <c r="V1217" s="78"/>
      <c r="W1217" s="78"/>
      <c r="X1217" s="78"/>
    </row>
    <row r="1218" spans="20:24" ht="12.75">
      <c r="T1218" s="78"/>
      <c r="V1218" s="78"/>
      <c r="W1218" s="78"/>
      <c r="X1218" s="78"/>
    </row>
    <row r="1219" spans="20:24" ht="12.75">
      <c r="T1219" s="78"/>
      <c r="V1219" s="78"/>
      <c r="W1219" s="78"/>
      <c r="X1219" s="78"/>
    </row>
    <row r="1220" spans="20:24" ht="12.75">
      <c r="T1220" s="78"/>
      <c r="V1220" s="78"/>
      <c r="W1220" s="78"/>
      <c r="X1220" s="78"/>
    </row>
    <row r="1221" spans="20:24" ht="12.75">
      <c r="T1221" s="78"/>
      <c r="V1221" s="78"/>
      <c r="W1221" s="78"/>
      <c r="X1221" s="78"/>
    </row>
    <row r="1222" spans="20:24" ht="12.75">
      <c r="T1222" s="78"/>
      <c r="V1222" s="78"/>
      <c r="W1222" s="78"/>
      <c r="X1222" s="78"/>
    </row>
    <row r="1223" spans="20:24" ht="12.75">
      <c r="T1223" s="78"/>
      <c r="V1223" s="78"/>
      <c r="W1223" s="78"/>
      <c r="X1223" s="78"/>
    </row>
    <row r="1224" spans="20:24" ht="12.75">
      <c r="T1224" s="78"/>
      <c r="V1224" s="78"/>
      <c r="W1224" s="78"/>
      <c r="X1224" s="78"/>
    </row>
    <row r="1225" spans="20:24" ht="12.75">
      <c r="T1225" s="78"/>
      <c r="V1225" s="78"/>
      <c r="W1225" s="78"/>
      <c r="X1225" s="78"/>
    </row>
    <row r="1226" spans="20:24" ht="12.75">
      <c r="T1226" s="78"/>
      <c r="V1226" s="78"/>
      <c r="W1226" s="78"/>
      <c r="X1226" s="78"/>
    </row>
    <row r="1227" spans="20:24" ht="12.75">
      <c r="T1227" s="78"/>
      <c r="V1227" s="78"/>
      <c r="W1227" s="78"/>
      <c r="X1227" s="78"/>
    </row>
    <row r="1228" spans="20:24" ht="12.75">
      <c r="T1228" s="78"/>
      <c r="V1228" s="78"/>
      <c r="W1228" s="78"/>
      <c r="X1228" s="78"/>
    </row>
    <row r="1229" spans="20:24" ht="12.75">
      <c r="T1229" s="78"/>
      <c r="V1229" s="78"/>
      <c r="W1229" s="78"/>
      <c r="X1229" s="78"/>
    </row>
    <row r="1230" spans="20:24" ht="12.75">
      <c r="T1230" s="78"/>
      <c r="V1230" s="78"/>
      <c r="W1230" s="78"/>
      <c r="X1230" s="78"/>
    </row>
    <row r="1231" spans="20:24" ht="12.75">
      <c r="T1231" s="78"/>
      <c r="V1231" s="78"/>
      <c r="W1231" s="78"/>
      <c r="X1231" s="78"/>
    </row>
    <row r="1232" spans="20:24" ht="12.75">
      <c r="T1232" s="78"/>
      <c r="V1232" s="78"/>
      <c r="W1232" s="78"/>
      <c r="X1232" s="78"/>
    </row>
    <row r="1233" spans="20:24" ht="12.75">
      <c r="T1233" s="78"/>
      <c r="V1233" s="78"/>
      <c r="W1233" s="78"/>
      <c r="X1233" s="78"/>
    </row>
    <row r="1234" spans="20:24" ht="12.75">
      <c r="T1234" s="78"/>
      <c r="V1234" s="78"/>
      <c r="W1234" s="78"/>
      <c r="X1234" s="78"/>
    </row>
    <row r="1235" spans="20:24" ht="12.75">
      <c r="T1235" s="78"/>
      <c r="V1235" s="78"/>
      <c r="W1235" s="78"/>
      <c r="X1235" s="78"/>
    </row>
    <row r="1236" spans="20:24" ht="12.75">
      <c r="T1236" s="78"/>
      <c r="V1236" s="78"/>
      <c r="W1236" s="78"/>
      <c r="X1236" s="78"/>
    </row>
    <row r="1237" spans="20:24" ht="12.75">
      <c r="T1237" s="78"/>
      <c r="V1237" s="78"/>
      <c r="W1237" s="78"/>
      <c r="X1237" s="78"/>
    </row>
    <row r="1238" spans="20:24" ht="12.75">
      <c r="T1238" s="78"/>
      <c r="V1238" s="78"/>
      <c r="W1238" s="78"/>
      <c r="X1238" s="78"/>
    </row>
    <row r="1239" spans="20:24" ht="12.75">
      <c r="T1239" s="78"/>
      <c r="V1239" s="78"/>
      <c r="W1239" s="78"/>
      <c r="X1239" s="78"/>
    </row>
    <row r="1240" spans="20:24" ht="12.75">
      <c r="T1240" s="78"/>
      <c r="V1240" s="78"/>
      <c r="W1240" s="78"/>
      <c r="X1240" s="78"/>
    </row>
    <row r="1241" spans="20:24" ht="12.75">
      <c r="T1241" s="78"/>
      <c r="V1241" s="78"/>
      <c r="W1241" s="78"/>
      <c r="X1241" s="78"/>
    </row>
    <row r="1242" spans="20:24" ht="12.75">
      <c r="T1242" s="78"/>
      <c r="V1242" s="78"/>
      <c r="W1242" s="78"/>
      <c r="X1242" s="78"/>
    </row>
    <row r="1243" spans="20:24" ht="12.75">
      <c r="T1243" s="78"/>
      <c r="V1243" s="78"/>
      <c r="W1243" s="78"/>
      <c r="X1243" s="78"/>
    </row>
    <row r="1244" spans="20:24" ht="12.75">
      <c r="T1244" s="78"/>
      <c r="V1244" s="78"/>
      <c r="W1244" s="78"/>
      <c r="X1244" s="78"/>
    </row>
    <row r="1245" spans="20:24" ht="12.75">
      <c r="T1245" s="78"/>
      <c r="V1245" s="78"/>
      <c r="W1245" s="78"/>
      <c r="X1245" s="78"/>
    </row>
    <row r="1246" spans="20:24" ht="12.75">
      <c r="T1246" s="78"/>
      <c r="V1246" s="78"/>
      <c r="W1246" s="78"/>
      <c r="X1246" s="78"/>
    </row>
    <row r="1247" spans="20:24" ht="12.75">
      <c r="T1247" s="78"/>
      <c r="V1247" s="78"/>
      <c r="W1247" s="78"/>
      <c r="X1247" s="78"/>
    </row>
    <row r="1248" spans="20:24" ht="12.75">
      <c r="T1248" s="78"/>
      <c r="V1248" s="78"/>
      <c r="W1248" s="78"/>
      <c r="X1248" s="78"/>
    </row>
    <row r="1249" spans="20:24" ht="12.75">
      <c r="T1249" s="78"/>
      <c r="V1249" s="78"/>
      <c r="W1249" s="78"/>
      <c r="X1249" s="78"/>
    </row>
    <row r="1250" spans="20:24" ht="12.75">
      <c r="T1250" s="78"/>
      <c r="V1250" s="78"/>
      <c r="W1250" s="78"/>
      <c r="X1250" s="78"/>
    </row>
    <row r="1251" spans="20:24" ht="12.75">
      <c r="T1251" s="78"/>
      <c r="V1251" s="78"/>
      <c r="W1251" s="78"/>
      <c r="X1251" s="78"/>
    </row>
    <row r="1252" spans="20:24" ht="12.75">
      <c r="T1252" s="78"/>
      <c r="V1252" s="78"/>
      <c r="W1252" s="78"/>
      <c r="X1252" s="78"/>
    </row>
    <row r="1253" spans="20:24" ht="12.75">
      <c r="T1253" s="78"/>
      <c r="V1253" s="78"/>
      <c r="W1253" s="78"/>
      <c r="X1253" s="78"/>
    </row>
    <row r="1254" spans="20:24" ht="12.75">
      <c r="T1254" s="78"/>
      <c r="V1254" s="78"/>
      <c r="W1254" s="78"/>
      <c r="X1254" s="78"/>
    </row>
    <row r="1255" spans="20:24" ht="12.75">
      <c r="T1255" s="78"/>
      <c r="V1255" s="78"/>
      <c r="W1255" s="78"/>
      <c r="X1255" s="78"/>
    </row>
    <row r="1256" spans="20:24" ht="12.75">
      <c r="T1256" s="78"/>
      <c r="V1256" s="78"/>
      <c r="W1256" s="78"/>
      <c r="X1256" s="78"/>
    </row>
    <row r="1257" spans="20:24" ht="12.75">
      <c r="T1257" s="78"/>
      <c r="V1257" s="78"/>
      <c r="W1257" s="78"/>
      <c r="X1257" s="78"/>
    </row>
    <row r="1258" spans="20:24" ht="12.75">
      <c r="T1258" s="78"/>
      <c r="V1258" s="78"/>
      <c r="W1258" s="78"/>
      <c r="X1258" s="78"/>
    </row>
    <row r="1259" spans="20:24" ht="12.75">
      <c r="T1259" s="78"/>
      <c r="V1259" s="78"/>
      <c r="W1259" s="78"/>
      <c r="X1259" s="78"/>
    </row>
    <row r="1260" spans="20:24" ht="12.75">
      <c r="T1260" s="78"/>
      <c r="V1260" s="78"/>
      <c r="W1260" s="78"/>
      <c r="X1260" s="78"/>
    </row>
    <row r="1261" spans="20:24" ht="12.75">
      <c r="T1261" s="78"/>
      <c r="V1261" s="78"/>
      <c r="W1261" s="78"/>
      <c r="X1261" s="78"/>
    </row>
    <row r="1262" spans="20:24" ht="12.75">
      <c r="T1262" s="78"/>
      <c r="V1262" s="78"/>
      <c r="W1262" s="78"/>
      <c r="X1262" s="78"/>
    </row>
    <row r="1263" spans="20:24" ht="12.75">
      <c r="T1263" s="78"/>
      <c r="V1263" s="78"/>
      <c r="W1263" s="78"/>
      <c r="X1263" s="78"/>
    </row>
    <row r="1264" spans="20:24" ht="12.75">
      <c r="T1264" s="78"/>
      <c r="V1264" s="78"/>
      <c r="W1264" s="78"/>
      <c r="X1264" s="78"/>
    </row>
    <row r="1265" spans="20:24" ht="12.75">
      <c r="T1265" s="78"/>
      <c r="V1265" s="78"/>
      <c r="W1265" s="78"/>
      <c r="X1265" s="78"/>
    </row>
    <row r="1266" spans="20:24" ht="12.75">
      <c r="T1266" s="78"/>
      <c r="V1266" s="78"/>
      <c r="W1266" s="78"/>
      <c r="X1266" s="78"/>
    </row>
    <row r="1267" spans="20:24" ht="12.75">
      <c r="T1267" s="78"/>
      <c r="V1267" s="78"/>
      <c r="W1267" s="78"/>
      <c r="X1267" s="78"/>
    </row>
    <row r="1268" spans="20:24" ht="12.75">
      <c r="T1268" s="78"/>
      <c r="V1268" s="78"/>
      <c r="W1268" s="78"/>
      <c r="X1268" s="78"/>
    </row>
    <row r="1269" spans="20:24" ht="12.75">
      <c r="T1269" s="78"/>
      <c r="V1269" s="78"/>
      <c r="W1269" s="78"/>
      <c r="X1269" s="78"/>
    </row>
    <row r="1270" spans="20:24" ht="12.75">
      <c r="T1270" s="78"/>
      <c r="V1270" s="78"/>
      <c r="W1270" s="78"/>
      <c r="X1270" s="78"/>
    </row>
    <row r="1271" spans="20:24" ht="12.75">
      <c r="T1271" s="78"/>
      <c r="V1271" s="78"/>
      <c r="W1271" s="78"/>
      <c r="X1271" s="78"/>
    </row>
    <row r="1272" spans="20:24" ht="12.75">
      <c r="T1272" s="78"/>
      <c r="V1272" s="78"/>
      <c r="W1272" s="78"/>
      <c r="X1272" s="78"/>
    </row>
    <row r="1273" spans="20:24" ht="12.75">
      <c r="T1273" s="78"/>
      <c r="V1273" s="78"/>
      <c r="W1273" s="78"/>
      <c r="X1273" s="78"/>
    </row>
    <row r="1274" spans="20:24" ht="12.75">
      <c r="T1274" s="78"/>
      <c r="V1274" s="78"/>
      <c r="W1274" s="78"/>
      <c r="X1274" s="78"/>
    </row>
    <row r="1275" spans="20:24" ht="12.75">
      <c r="T1275" s="78"/>
      <c r="V1275" s="78"/>
      <c r="W1275" s="78"/>
      <c r="X1275" s="78"/>
    </row>
    <row r="1276" spans="20:24" ht="12.75">
      <c r="T1276" s="78"/>
      <c r="V1276" s="78"/>
      <c r="W1276" s="78"/>
      <c r="X1276" s="78"/>
    </row>
    <row r="1277" spans="20:24" ht="12.75">
      <c r="T1277" s="78"/>
      <c r="V1277" s="78"/>
      <c r="W1277" s="78"/>
      <c r="X1277" s="78"/>
    </row>
    <row r="1278" spans="20:24" ht="12.75">
      <c r="T1278" s="78"/>
      <c r="V1278" s="78"/>
      <c r="W1278" s="78"/>
      <c r="X1278" s="78"/>
    </row>
    <row r="1279" spans="20:24" ht="12.75">
      <c r="T1279" s="78"/>
      <c r="V1279" s="78"/>
      <c r="W1279" s="78"/>
      <c r="X1279" s="78"/>
    </row>
    <row r="1280" spans="20:24" ht="12.75">
      <c r="T1280" s="78"/>
      <c r="V1280" s="78"/>
      <c r="W1280" s="78"/>
      <c r="X1280" s="78"/>
    </row>
    <row r="1281" spans="20:24" ht="12.75">
      <c r="T1281" s="78"/>
      <c r="V1281" s="78"/>
      <c r="W1281" s="78"/>
      <c r="X1281" s="78"/>
    </row>
    <row r="1282" spans="20:24" ht="12.75">
      <c r="T1282" s="78"/>
      <c r="V1282" s="78"/>
      <c r="W1282" s="78"/>
      <c r="X1282" s="78"/>
    </row>
    <row r="1283" spans="20:24" ht="12.75">
      <c r="T1283" s="78"/>
      <c r="V1283" s="78"/>
      <c r="W1283" s="78"/>
      <c r="X1283" s="78"/>
    </row>
    <row r="1284" spans="20:24" ht="12.75">
      <c r="T1284" s="78"/>
      <c r="V1284" s="78"/>
      <c r="W1284" s="78"/>
      <c r="X1284" s="78"/>
    </row>
    <row r="1285" spans="20:24" ht="12.75">
      <c r="T1285" s="78"/>
      <c r="V1285" s="78"/>
      <c r="W1285" s="78"/>
      <c r="X1285" s="78"/>
    </row>
    <row r="1286" spans="20:24" ht="12.75">
      <c r="T1286" s="78"/>
      <c r="V1286" s="78"/>
      <c r="W1286" s="78"/>
      <c r="X1286" s="78"/>
    </row>
    <row r="1287" spans="20:24" ht="12.75">
      <c r="T1287" s="78"/>
      <c r="V1287" s="78"/>
      <c r="W1287" s="78"/>
      <c r="X1287" s="78"/>
    </row>
    <row r="1288" spans="20:24" ht="12.75">
      <c r="T1288" s="78"/>
      <c r="V1288" s="78"/>
      <c r="W1288" s="78"/>
      <c r="X1288" s="78"/>
    </row>
    <row r="1289" spans="20:24" ht="12.75">
      <c r="T1289" s="78"/>
      <c r="V1289" s="78"/>
      <c r="W1289" s="78"/>
      <c r="X1289" s="78"/>
    </row>
    <row r="1290" spans="20:24" ht="12.75">
      <c r="T1290" s="78"/>
      <c r="V1290" s="78"/>
      <c r="W1290" s="78"/>
      <c r="X1290" s="78"/>
    </row>
    <row r="1291" spans="20:24" ht="12.75">
      <c r="T1291" s="78"/>
      <c r="V1291" s="78"/>
      <c r="W1291" s="78"/>
      <c r="X1291" s="78"/>
    </row>
    <row r="1292" spans="20:24" ht="12.75">
      <c r="T1292" s="78"/>
      <c r="V1292" s="78"/>
      <c r="W1292" s="78"/>
      <c r="X1292" s="78"/>
    </row>
    <row r="1293" spans="20:24" ht="12.75">
      <c r="T1293" s="78"/>
      <c r="V1293" s="78"/>
      <c r="W1293" s="78"/>
      <c r="X1293" s="78"/>
    </row>
    <row r="1294" spans="20:24" ht="12.75">
      <c r="T1294" s="78"/>
      <c r="V1294" s="78"/>
      <c r="W1294" s="78"/>
      <c r="X1294" s="78"/>
    </row>
    <row r="1295" spans="20:24" ht="12.75">
      <c r="T1295" s="78"/>
      <c r="V1295" s="78"/>
      <c r="W1295" s="78"/>
      <c r="X1295" s="78"/>
    </row>
    <row r="1296" spans="20:24" ht="12.75">
      <c r="T1296" s="78"/>
      <c r="V1296" s="78"/>
      <c r="W1296" s="78"/>
      <c r="X1296" s="78"/>
    </row>
    <row r="1297" spans="20:24" ht="12.75">
      <c r="T1297" s="78"/>
      <c r="V1297" s="78"/>
      <c r="W1297" s="78"/>
      <c r="X1297" s="78"/>
    </row>
    <row r="1298" spans="20:24" ht="12.75">
      <c r="T1298" s="78"/>
      <c r="V1298" s="78"/>
      <c r="W1298" s="78"/>
      <c r="X1298" s="78"/>
    </row>
    <row r="1299" spans="20:24" ht="12.75">
      <c r="T1299" s="78"/>
      <c r="V1299" s="78"/>
      <c r="W1299" s="78"/>
      <c r="X1299" s="78"/>
    </row>
    <row r="1300" spans="20:24" ht="12.75">
      <c r="T1300" s="78"/>
      <c r="V1300" s="78"/>
      <c r="W1300" s="78"/>
      <c r="X1300" s="78"/>
    </row>
    <row r="1301" spans="20:24" ht="12.75">
      <c r="T1301" s="78"/>
      <c r="V1301" s="78"/>
      <c r="W1301" s="78"/>
      <c r="X1301" s="78"/>
    </row>
    <row r="1302" spans="20:24" ht="12.75">
      <c r="T1302" s="78"/>
      <c r="V1302" s="78"/>
      <c r="W1302" s="78"/>
      <c r="X1302" s="78"/>
    </row>
    <row r="1303" spans="20:24" ht="12.75">
      <c r="T1303" s="78"/>
      <c r="V1303" s="78"/>
      <c r="W1303" s="78"/>
      <c r="X1303" s="78"/>
    </row>
    <row r="1304" spans="20:24" ht="12.75">
      <c r="T1304" s="78"/>
      <c r="V1304" s="78"/>
      <c r="W1304" s="78"/>
      <c r="X1304" s="78"/>
    </row>
    <row r="1305" spans="20:24" ht="12.75">
      <c r="T1305" s="78"/>
      <c r="V1305" s="78"/>
      <c r="W1305" s="78"/>
      <c r="X1305" s="78"/>
    </row>
    <row r="1306" spans="20:24" ht="12.75">
      <c r="T1306" s="78"/>
      <c r="V1306" s="78"/>
      <c r="W1306" s="78"/>
      <c r="X1306" s="78"/>
    </row>
    <row r="1307" spans="20:24" ht="12.75">
      <c r="T1307" s="78"/>
      <c r="V1307" s="78"/>
      <c r="W1307" s="78"/>
      <c r="X1307" s="78"/>
    </row>
    <row r="1308" spans="20:24" ht="12.75">
      <c r="T1308" s="78"/>
      <c r="V1308" s="78"/>
      <c r="W1308" s="78"/>
      <c r="X1308" s="78"/>
    </row>
    <row r="1309" spans="20:24" ht="12.75">
      <c r="T1309" s="78"/>
      <c r="V1309" s="78"/>
      <c r="W1309" s="78"/>
      <c r="X1309" s="78"/>
    </row>
    <row r="1310" spans="20:24" ht="12.75">
      <c r="T1310" s="78"/>
      <c r="V1310" s="78"/>
      <c r="W1310" s="78"/>
      <c r="X1310" s="78"/>
    </row>
    <row r="1311" spans="20:24" ht="12.75">
      <c r="T1311" s="78"/>
      <c r="V1311" s="78"/>
      <c r="W1311" s="78"/>
      <c r="X1311" s="78"/>
    </row>
    <row r="1312" spans="20:24" ht="12.75">
      <c r="T1312" s="78"/>
      <c r="V1312" s="78"/>
      <c r="W1312" s="78"/>
      <c r="X1312" s="78"/>
    </row>
    <row r="1313" spans="20:24" ht="12.75">
      <c r="T1313" s="78"/>
      <c r="V1313" s="78"/>
      <c r="W1313" s="78"/>
      <c r="X1313" s="78"/>
    </row>
    <row r="1314" spans="20:24" ht="12.75">
      <c r="T1314" s="78"/>
      <c r="V1314" s="78"/>
      <c r="W1314" s="78"/>
      <c r="X1314" s="78"/>
    </row>
    <row r="1315" spans="20:24" ht="12.75">
      <c r="T1315" s="78"/>
      <c r="V1315" s="78"/>
      <c r="W1315" s="78"/>
      <c r="X1315" s="78"/>
    </row>
    <row r="1316" spans="20:24" ht="12.75">
      <c r="T1316" s="78"/>
      <c r="V1316" s="78"/>
      <c r="W1316" s="78"/>
      <c r="X1316" s="78"/>
    </row>
    <row r="1317" spans="20:24" ht="12.75">
      <c r="T1317" s="78"/>
      <c r="V1317" s="78"/>
      <c r="W1317" s="78"/>
      <c r="X1317" s="78"/>
    </row>
    <row r="1318" spans="20:24" ht="12.75">
      <c r="T1318" s="78"/>
      <c r="V1318" s="78"/>
      <c r="W1318" s="78"/>
      <c r="X1318" s="78"/>
    </row>
    <row r="1319" spans="20:24" ht="12.75">
      <c r="T1319" s="78"/>
      <c r="V1319" s="78"/>
      <c r="W1319" s="78"/>
      <c r="X1319" s="78"/>
    </row>
    <row r="1320" spans="20:24" ht="12.75">
      <c r="T1320" s="78"/>
      <c r="V1320" s="78"/>
      <c r="W1320" s="78"/>
      <c r="X1320" s="78"/>
    </row>
    <row r="1321" spans="20:24" ht="12.75">
      <c r="T1321" s="78"/>
      <c r="V1321" s="78"/>
      <c r="W1321" s="78"/>
      <c r="X1321" s="78"/>
    </row>
    <row r="1322" spans="20:24" ht="12.75">
      <c r="T1322" s="78"/>
      <c r="V1322" s="78"/>
      <c r="W1322" s="78"/>
      <c r="X1322" s="78"/>
    </row>
    <row r="1323" spans="20:24" ht="12.75">
      <c r="T1323" s="78"/>
      <c r="V1323" s="78"/>
      <c r="W1323" s="78"/>
      <c r="X1323" s="78"/>
    </row>
    <row r="1324" spans="20:24" ht="12.75">
      <c r="T1324" s="78"/>
      <c r="V1324" s="78"/>
      <c r="W1324" s="78"/>
      <c r="X1324" s="78"/>
    </row>
    <row r="1325" spans="20:24" ht="12.75">
      <c r="T1325" s="78"/>
      <c r="V1325" s="78"/>
      <c r="W1325" s="78"/>
      <c r="X1325" s="78"/>
    </row>
    <row r="1326" spans="20:24" ht="12.75">
      <c r="T1326" s="78"/>
      <c r="V1326" s="78"/>
      <c r="W1326" s="78"/>
      <c r="X1326" s="78"/>
    </row>
    <row r="1327" spans="20:24" ht="12.75">
      <c r="T1327" s="78"/>
      <c r="V1327" s="78"/>
      <c r="W1327" s="78"/>
      <c r="X1327" s="78"/>
    </row>
    <row r="1328" spans="20:24" ht="12.75">
      <c r="T1328" s="78"/>
      <c r="V1328" s="78"/>
      <c r="W1328" s="78"/>
      <c r="X1328" s="78"/>
    </row>
    <row r="1329" spans="20:24" ht="12.75">
      <c r="T1329" s="78"/>
      <c r="V1329" s="78"/>
      <c r="W1329" s="78"/>
      <c r="X1329" s="78"/>
    </row>
    <row r="1330" spans="20:24" ht="12.75">
      <c r="T1330" s="78"/>
      <c r="V1330" s="78"/>
      <c r="W1330" s="78"/>
      <c r="X1330" s="78"/>
    </row>
    <row r="1331" spans="20:24" ht="12.75">
      <c r="T1331" s="78"/>
      <c r="V1331" s="78"/>
      <c r="W1331" s="78"/>
      <c r="X1331" s="78"/>
    </row>
    <row r="1332" spans="20:24" ht="12.75">
      <c r="T1332" s="78"/>
      <c r="V1332" s="78"/>
      <c r="W1332" s="78"/>
      <c r="X1332" s="78"/>
    </row>
    <row r="1333" spans="20:24" ht="12.75">
      <c r="T1333" s="78"/>
      <c r="V1333" s="78"/>
      <c r="W1333" s="78"/>
      <c r="X1333" s="78"/>
    </row>
    <row r="1334" spans="20:24" ht="12.75">
      <c r="T1334" s="78"/>
      <c r="V1334" s="78"/>
      <c r="W1334" s="78"/>
      <c r="X1334" s="78"/>
    </row>
    <row r="1335" spans="20:24" ht="12.75">
      <c r="T1335" s="78"/>
      <c r="V1335" s="78"/>
      <c r="W1335" s="78"/>
      <c r="X1335" s="78"/>
    </row>
    <row r="1336" spans="20:24" ht="12.75">
      <c r="T1336" s="78"/>
      <c r="V1336" s="78"/>
      <c r="W1336" s="78"/>
      <c r="X1336" s="78"/>
    </row>
    <row r="1337" spans="20:24" ht="12.75">
      <c r="T1337" s="78"/>
      <c r="V1337" s="78"/>
      <c r="W1337" s="78"/>
      <c r="X1337" s="78"/>
    </row>
    <row r="1338" spans="20:24" ht="12.75">
      <c r="T1338" s="78"/>
      <c r="V1338" s="78"/>
      <c r="W1338" s="78"/>
      <c r="X1338" s="78"/>
    </row>
    <row r="1339" spans="20:24" ht="12.75">
      <c r="T1339" s="78"/>
      <c r="V1339" s="78"/>
      <c r="W1339" s="78"/>
      <c r="X1339" s="78"/>
    </row>
    <row r="1340" spans="20:24" ht="12.75">
      <c r="T1340" s="78"/>
      <c r="V1340" s="78"/>
      <c r="W1340" s="78"/>
      <c r="X1340" s="78"/>
    </row>
    <row r="1341" spans="20:24" ht="12.75">
      <c r="T1341" s="78"/>
      <c r="V1341" s="78"/>
      <c r="W1341" s="78"/>
      <c r="X1341" s="78"/>
    </row>
    <row r="1342" spans="20:24" ht="12.75">
      <c r="T1342" s="78"/>
      <c r="V1342" s="78"/>
      <c r="W1342" s="78"/>
      <c r="X1342" s="78"/>
    </row>
    <row r="1343" spans="20:24" ht="12.75">
      <c r="T1343" s="78"/>
      <c r="V1343" s="78"/>
      <c r="W1343" s="78"/>
      <c r="X1343" s="78"/>
    </row>
    <row r="1344" spans="20:24" ht="12.75">
      <c r="T1344" s="78"/>
      <c r="V1344" s="78"/>
      <c r="W1344" s="78"/>
      <c r="X1344" s="78"/>
    </row>
    <row r="1345" spans="20:24" ht="12.75">
      <c r="T1345" s="78"/>
      <c r="V1345" s="78"/>
      <c r="W1345" s="78"/>
      <c r="X1345" s="78"/>
    </row>
    <row r="1346" spans="20:24" ht="12.75">
      <c r="T1346" s="78"/>
      <c r="V1346" s="78"/>
      <c r="W1346" s="78"/>
      <c r="X1346" s="78"/>
    </row>
    <row r="1347" spans="20:24" ht="12.75">
      <c r="T1347" s="78"/>
      <c r="V1347" s="78"/>
      <c r="W1347" s="78"/>
      <c r="X1347" s="78"/>
    </row>
    <row r="1348" spans="20:24" ht="12.75">
      <c r="T1348" s="78"/>
      <c r="V1348" s="78"/>
      <c r="W1348" s="78"/>
      <c r="X1348" s="78"/>
    </row>
    <row r="1349" spans="20:24" ht="12.75">
      <c r="T1349" s="78"/>
      <c r="V1349" s="78"/>
      <c r="W1349" s="78"/>
      <c r="X1349" s="78"/>
    </row>
    <row r="1350" spans="20:24" ht="12.75">
      <c r="T1350" s="78"/>
      <c r="V1350" s="78"/>
      <c r="W1350" s="78"/>
      <c r="X1350" s="78"/>
    </row>
    <row r="1351" spans="20:24" ht="12.75">
      <c r="T1351" s="78"/>
      <c r="V1351" s="78"/>
      <c r="W1351" s="78"/>
      <c r="X1351" s="78"/>
    </row>
    <row r="1352" spans="20:24" ht="12.75">
      <c r="T1352" s="78"/>
      <c r="V1352" s="78"/>
      <c r="W1352" s="78"/>
      <c r="X1352" s="78"/>
    </row>
    <row r="1353" spans="20:24" ht="12.75">
      <c r="T1353" s="78"/>
      <c r="V1353" s="78"/>
      <c r="W1353" s="78"/>
      <c r="X1353" s="78"/>
    </row>
    <row r="1354" spans="20:24" ht="12.75">
      <c r="T1354" s="78"/>
      <c r="V1354" s="78"/>
      <c r="W1354" s="78"/>
      <c r="X1354" s="78"/>
    </row>
    <row r="1355" spans="20:24" ht="12.75">
      <c r="T1355" s="78"/>
      <c r="V1355" s="78"/>
      <c r="W1355" s="78"/>
      <c r="X1355" s="78"/>
    </row>
    <row r="1356" spans="20:24" ht="12.75">
      <c r="T1356" s="78"/>
      <c r="V1356" s="78"/>
      <c r="W1356" s="78"/>
      <c r="X1356" s="78"/>
    </row>
    <row r="1357" spans="20:24" ht="12.75">
      <c r="T1357" s="78"/>
      <c r="V1357" s="78"/>
      <c r="W1357" s="78"/>
      <c r="X1357" s="78"/>
    </row>
    <row r="1358" spans="20:24" ht="12.75">
      <c r="T1358" s="78"/>
      <c r="V1358" s="78"/>
      <c r="W1358" s="78"/>
      <c r="X1358" s="78"/>
    </row>
    <row r="1359" spans="20:24" ht="12.75">
      <c r="T1359" s="78"/>
      <c r="V1359" s="78"/>
      <c r="W1359" s="78"/>
      <c r="X1359" s="78"/>
    </row>
    <row r="1360" spans="20:24" ht="12.75">
      <c r="T1360" s="78"/>
      <c r="V1360" s="78"/>
      <c r="W1360" s="78"/>
      <c r="X1360" s="78"/>
    </row>
    <row r="1361" spans="20:24" ht="12.75">
      <c r="T1361" s="78"/>
      <c r="V1361" s="78"/>
      <c r="W1361" s="78"/>
      <c r="X1361" s="78"/>
    </row>
    <row r="1362" spans="20:24" ht="12.75">
      <c r="T1362" s="78"/>
      <c r="V1362" s="78"/>
      <c r="W1362" s="78"/>
      <c r="X1362" s="78"/>
    </row>
    <row r="1363" spans="20:24" ht="12.75">
      <c r="T1363" s="78"/>
      <c r="V1363" s="78"/>
      <c r="W1363" s="78"/>
      <c r="X1363" s="78"/>
    </row>
    <row r="1364" spans="20:24" ht="12.75">
      <c r="T1364" s="78"/>
      <c r="V1364" s="78"/>
      <c r="W1364" s="78"/>
      <c r="X1364" s="78"/>
    </row>
    <row r="1365" spans="20:24" ht="12.75">
      <c r="T1365" s="78"/>
      <c r="V1365" s="78"/>
      <c r="W1365" s="78"/>
      <c r="X1365" s="78"/>
    </row>
    <row r="1366" spans="20:24" ht="12.75">
      <c r="T1366" s="78"/>
      <c r="V1366" s="78"/>
      <c r="W1366" s="78"/>
      <c r="X1366" s="78"/>
    </row>
    <row r="1367" spans="20:24" ht="12.75">
      <c r="T1367" s="78"/>
      <c r="V1367" s="78"/>
      <c r="W1367" s="78"/>
      <c r="X1367" s="78"/>
    </row>
    <row r="1368" spans="20:24" ht="12.75">
      <c r="T1368" s="78"/>
      <c r="V1368" s="78"/>
      <c r="W1368" s="78"/>
      <c r="X1368" s="78"/>
    </row>
    <row r="1369" spans="20:24" ht="12.75">
      <c r="T1369" s="78"/>
      <c r="V1369" s="78"/>
      <c r="W1369" s="78"/>
      <c r="X1369" s="78"/>
    </row>
    <row r="1370" spans="20:24" ht="12.75">
      <c r="T1370" s="78"/>
      <c r="V1370" s="78"/>
      <c r="W1370" s="78"/>
      <c r="X1370" s="78"/>
    </row>
    <row r="1371" spans="20:24" ht="12.75">
      <c r="T1371" s="78"/>
      <c r="V1371" s="78"/>
      <c r="W1371" s="78"/>
      <c r="X1371" s="78"/>
    </row>
    <row r="1372" spans="20:24" ht="12.75">
      <c r="T1372" s="78"/>
      <c r="V1372" s="78"/>
      <c r="W1372" s="78"/>
      <c r="X1372" s="78"/>
    </row>
    <row r="1373" spans="20:24" ht="12.75">
      <c r="T1373" s="78"/>
      <c r="V1373" s="78"/>
      <c r="W1373" s="78"/>
      <c r="X1373" s="78"/>
    </row>
    <row r="1374" spans="20:24" ht="12.75">
      <c r="T1374" s="78"/>
      <c r="V1374" s="78"/>
      <c r="W1374" s="78"/>
      <c r="X1374" s="78"/>
    </row>
    <row r="1375" spans="20:24" ht="12.75">
      <c r="T1375" s="78"/>
      <c r="V1375" s="78"/>
      <c r="W1375" s="78"/>
      <c r="X1375" s="78"/>
    </row>
    <row r="1376" spans="20:24" ht="12.75">
      <c r="T1376" s="78"/>
      <c r="V1376" s="78"/>
      <c r="W1376" s="78"/>
      <c r="X1376" s="78"/>
    </row>
    <row r="1377" spans="20:24" ht="12.75">
      <c r="T1377" s="78"/>
      <c r="V1377" s="78"/>
      <c r="W1377" s="78"/>
      <c r="X1377" s="78"/>
    </row>
    <row r="1378" spans="20:24" ht="12.75">
      <c r="T1378" s="78"/>
      <c r="V1378" s="78"/>
      <c r="W1378" s="78"/>
      <c r="X1378" s="78"/>
    </row>
    <row r="1379" spans="20:24" ht="12.75">
      <c r="T1379" s="78"/>
      <c r="V1379" s="78"/>
      <c r="W1379" s="78"/>
      <c r="X1379" s="78"/>
    </row>
    <row r="1380" spans="20:24" ht="12.75">
      <c r="T1380" s="78"/>
      <c r="V1380" s="78"/>
      <c r="W1380" s="78"/>
      <c r="X1380" s="78"/>
    </row>
    <row r="1381" spans="20:24" ht="12.75">
      <c r="T1381" s="78"/>
      <c r="V1381" s="78"/>
      <c r="W1381" s="78"/>
      <c r="X1381" s="78"/>
    </row>
    <row r="1382" spans="20:24" ht="12.75">
      <c r="T1382" s="78"/>
      <c r="V1382" s="78"/>
      <c r="W1382" s="78"/>
      <c r="X1382" s="78"/>
    </row>
    <row r="1383" spans="20:24" ht="12.75">
      <c r="T1383" s="78"/>
      <c r="V1383" s="78"/>
      <c r="W1383" s="78"/>
      <c r="X1383" s="78"/>
    </row>
    <row r="1384" spans="20:24" ht="12.75">
      <c r="T1384" s="78"/>
      <c r="V1384" s="78"/>
      <c r="W1384" s="78"/>
      <c r="X1384" s="78"/>
    </row>
    <row r="1385" spans="20:24" ht="12.75">
      <c r="T1385" s="78"/>
      <c r="V1385" s="78"/>
      <c r="W1385" s="78"/>
      <c r="X1385" s="78"/>
    </row>
    <row r="1386" spans="20:24" ht="12.75">
      <c r="T1386" s="78"/>
      <c r="V1386" s="78"/>
      <c r="W1386" s="78"/>
      <c r="X1386" s="78"/>
    </row>
    <row r="1387" spans="20:24" ht="12.75">
      <c r="T1387" s="78"/>
      <c r="V1387" s="78"/>
      <c r="W1387" s="78"/>
      <c r="X1387" s="78"/>
    </row>
    <row r="1388" spans="20:24" ht="12.75">
      <c r="T1388" s="78"/>
      <c r="V1388" s="78"/>
      <c r="W1388" s="78"/>
      <c r="X1388" s="78"/>
    </row>
    <row r="1389" spans="20:24" ht="12.75">
      <c r="T1389" s="78"/>
      <c r="V1389" s="78"/>
      <c r="W1389" s="78"/>
      <c r="X1389" s="78"/>
    </row>
    <row r="1390" spans="20:24" ht="12.75">
      <c r="T1390" s="78"/>
      <c r="V1390" s="78"/>
      <c r="W1390" s="78"/>
      <c r="X1390" s="78"/>
    </row>
    <row r="1391" spans="20:24" ht="12.75">
      <c r="T1391" s="78"/>
      <c r="V1391" s="78"/>
      <c r="W1391" s="78"/>
      <c r="X1391" s="78"/>
    </row>
    <row r="1392" spans="20:24" ht="12.75">
      <c r="T1392" s="78"/>
      <c r="V1392" s="78"/>
      <c r="W1392" s="78"/>
      <c r="X1392" s="78"/>
    </row>
    <row r="1393" spans="20:24" ht="12.75">
      <c r="T1393" s="78"/>
      <c r="V1393" s="78"/>
      <c r="W1393" s="78"/>
      <c r="X1393" s="78"/>
    </row>
    <row r="1394" spans="20:24" ht="12.75">
      <c r="T1394" s="78"/>
      <c r="V1394" s="78"/>
      <c r="W1394" s="78"/>
      <c r="X1394" s="78"/>
    </row>
    <row r="1395" spans="20:24" ht="12.75">
      <c r="T1395" s="78"/>
      <c r="V1395" s="78"/>
      <c r="W1395" s="78"/>
      <c r="X1395" s="78"/>
    </row>
    <row r="1396" spans="20:24" ht="12.75">
      <c r="T1396" s="78"/>
      <c r="V1396" s="78"/>
      <c r="W1396" s="78"/>
      <c r="X1396" s="78"/>
    </row>
    <row r="1397" spans="20:24" ht="12.75">
      <c r="T1397" s="78"/>
      <c r="V1397" s="78"/>
      <c r="W1397" s="78"/>
      <c r="X1397" s="78"/>
    </row>
    <row r="1398" spans="20:24" ht="12.75">
      <c r="T1398" s="78"/>
      <c r="V1398" s="78"/>
      <c r="W1398" s="78"/>
      <c r="X1398" s="78"/>
    </row>
    <row r="1399" spans="20:24" ht="12.75">
      <c r="T1399" s="78"/>
      <c r="V1399" s="78"/>
      <c r="W1399" s="78"/>
      <c r="X1399" s="78"/>
    </row>
    <row r="1400" spans="20:24" ht="12.75">
      <c r="T1400" s="78"/>
      <c r="V1400" s="78"/>
      <c r="W1400" s="78"/>
      <c r="X1400" s="78"/>
    </row>
    <row r="1401" spans="20:24" ht="12.75">
      <c r="T1401" s="78"/>
      <c r="V1401" s="78"/>
      <c r="W1401" s="78"/>
      <c r="X1401" s="78"/>
    </row>
    <row r="1402" spans="20:24" ht="12.75">
      <c r="T1402" s="78"/>
      <c r="V1402" s="78"/>
      <c r="W1402" s="78"/>
      <c r="X1402" s="78"/>
    </row>
    <row r="1403" spans="20:24" ht="12.75">
      <c r="T1403" s="78"/>
      <c r="V1403" s="78"/>
      <c r="W1403" s="78"/>
      <c r="X1403" s="78"/>
    </row>
    <row r="1404" spans="20:24" ht="12.75">
      <c r="T1404" s="78"/>
      <c r="V1404" s="78"/>
      <c r="W1404" s="78"/>
      <c r="X1404" s="78"/>
    </row>
    <row r="1405" spans="20:24" ht="12.75">
      <c r="T1405" s="78"/>
      <c r="V1405" s="78"/>
      <c r="W1405" s="78"/>
      <c r="X1405" s="78"/>
    </row>
    <row r="1406" spans="20:24" ht="12.75">
      <c r="T1406" s="78"/>
      <c r="V1406" s="78"/>
      <c r="W1406" s="78"/>
      <c r="X1406" s="78"/>
    </row>
    <row r="1407" spans="20:24" ht="12.75">
      <c r="T1407" s="78"/>
      <c r="V1407" s="78"/>
      <c r="W1407" s="78"/>
      <c r="X1407" s="78"/>
    </row>
    <row r="1408" spans="20:24" ht="12.75">
      <c r="T1408" s="78"/>
      <c r="V1408" s="78"/>
      <c r="W1408" s="78"/>
      <c r="X1408" s="78"/>
    </row>
    <row r="1409" spans="20:24" ht="12.75">
      <c r="T1409" s="78"/>
      <c r="V1409" s="78"/>
      <c r="W1409" s="78"/>
      <c r="X1409" s="78"/>
    </row>
    <row r="1410" spans="20:24" ht="12.75">
      <c r="T1410" s="78"/>
      <c r="V1410" s="78"/>
      <c r="W1410" s="78"/>
      <c r="X1410" s="78"/>
    </row>
    <row r="1411" spans="20:24" ht="12.75">
      <c r="T1411" s="78"/>
      <c r="V1411" s="78"/>
      <c r="W1411" s="78"/>
      <c r="X1411" s="78"/>
    </row>
    <row r="1412" spans="20:24" ht="12.75">
      <c r="T1412" s="78"/>
      <c r="V1412" s="78"/>
      <c r="W1412" s="78"/>
      <c r="X1412" s="78"/>
    </row>
    <row r="1413" spans="20:24" ht="12.75">
      <c r="T1413" s="78"/>
      <c r="V1413" s="78"/>
      <c r="W1413" s="78"/>
      <c r="X1413" s="78"/>
    </row>
    <row r="1414" spans="20:24" ht="12.75">
      <c r="T1414" s="78"/>
      <c r="V1414" s="78"/>
      <c r="W1414" s="78"/>
      <c r="X1414" s="78"/>
    </row>
    <row r="1415" spans="20:24" ht="12.75">
      <c r="T1415" s="78"/>
      <c r="V1415" s="78"/>
      <c r="W1415" s="78"/>
      <c r="X1415" s="78"/>
    </row>
    <row r="1416" spans="20:24" ht="12.75">
      <c r="T1416" s="78"/>
      <c r="V1416" s="78"/>
      <c r="W1416" s="78"/>
      <c r="X1416" s="78"/>
    </row>
    <row r="1417" spans="20:24" ht="12.75">
      <c r="T1417" s="78"/>
      <c r="V1417" s="78"/>
      <c r="W1417" s="78"/>
      <c r="X1417" s="78"/>
    </row>
    <row r="1418" spans="20:24" ht="12.75">
      <c r="T1418" s="78"/>
      <c r="V1418" s="78"/>
      <c r="W1418" s="78"/>
      <c r="X1418" s="78"/>
    </row>
    <row r="1419" spans="20:24" ht="12.75">
      <c r="T1419" s="78"/>
      <c r="V1419" s="78"/>
      <c r="W1419" s="78"/>
      <c r="X1419" s="78"/>
    </row>
    <row r="1420" spans="20:24" ht="12.75">
      <c r="T1420" s="78"/>
      <c r="V1420" s="78"/>
      <c r="W1420" s="78"/>
      <c r="X1420" s="78"/>
    </row>
    <row r="1421" spans="20:24" ht="12.75">
      <c r="T1421" s="78"/>
      <c r="V1421" s="78"/>
      <c r="W1421" s="78"/>
      <c r="X1421" s="78"/>
    </row>
    <row r="1422" spans="20:24" ht="12.75">
      <c r="T1422" s="78"/>
      <c r="V1422" s="78"/>
      <c r="W1422" s="78"/>
      <c r="X1422" s="78"/>
    </row>
    <row r="1423" spans="20:24" ht="12.75">
      <c r="T1423" s="78"/>
      <c r="V1423" s="78"/>
      <c r="W1423" s="78"/>
      <c r="X1423" s="78"/>
    </row>
    <row r="1424" spans="20:24" ht="12.75">
      <c r="T1424" s="78"/>
      <c r="V1424" s="78"/>
      <c r="W1424" s="78"/>
      <c r="X1424" s="78"/>
    </row>
    <row r="1425" spans="20:24" ht="12.75">
      <c r="T1425" s="78"/>
      <c r="V1425" s="78"/>
      <c r="W1425" s="78"/>
      <c r="X1425" s="78"/>
    </row>
    <row r="1426" spans="20:24" ht="12.75">
      <c r="T1426" s="78"/>
      <c r="V1426" s="78"/>
      <c r="W1426" s="78"/>
      <c r="X1426" s="78"/>
    </row>
    <row r="1427" spans="20:24" ht="12.75">
      <c r="T1427" s="78"/>
      <c r="V1427" s="78"/>
      <c r="W1427" s="78"/>
      <c r="X1427" s="78"/>
    </row>
    <row r="1428" spans="20:24" ht="12.75">
      <c r="T1428" s="78"/>
      <c r="V1428" s="78"/>
      <c r="W1428" s="78"/>
      <c r="X1428" s="78"/>
    </row>
    <row r="1429" spans="20:24" ht="12.75">
      <c r="T1429" s="78"/>
      <c r="V1429" s="78"/>
      <c r="W1429" s="78"/>
      <c r="X1429" s="78"/>
    </row>
    <row r="1430" spans="20:24" ht="12.75">
      <c r="T1430" s="78"/>
      <c r="V1430" s="78"/>
      <c r="W1430" s="78"/>
      <c r="X1430" s="78"/>
    </row>
    <row r="1431" spans="20:24" ht="12.75">
      <c r="T1431" s="78"/>
      <c r="V1431" s="78"/>
      <c r="W1431" s="78"/>
      <c r="X1431" s="78"/>
    </row>
    <row r="1432" spans="20:24" ht="12.75">
      <c r="T1432" s="78"/>
      <c r="V1432" s="78"/>
      <c r="W1432" s="78"/>
      <c r="X1432" s="78"/>
    </row>
    <row r="1433" spans="20:24" ht="12.75">
      <c r="T1433" s="78"/>
      <c r="V1433" s="78"/>
      <c r="W1433" s="78"/>
      <c r="X1433" s="78"/>
    </row>
    <row r="1434" spans="20:24" ht="12.75">
      <c r="T1434" s="78"/>
      <c r="V1434" s="78"/>
      <c r="W1434" s="78"/>
      <c r="X1434" s="78"/>
    </row>
    <row r="1435" spans="20:24" ht="12.75">
      <c r="T1435" s="78"/>
      <c r="V1435" s="78"/>
      <c r="W1435" s="78"/>
      <c r="X1435" s="78"/>
    </row>
    <row r="1436" spans="20:24" ht="12.75">
      <c r="T1436" s="78"/>
      <c r="V1436" s="78"/>
      <c r="W1436" s="78"/>
      <c r="X1436" s="78"/>
    </row>
    <row r="1437" spans="20:24" ht="12.75">
      <c r="T1437" s="78"/>
      <c r="V1437" s="78"/>
      <c r="W1437" s="78"/>
      <c r="X1437" s="78"/>
    </row>
    <row r="1438" spans="20:24" ht="12.75">
      <c r="T1438" s="78"/>
      <c r="V1438" s="78"/>
      <c r="W1438" s="78"/>
      <c r="X1438" s="78"/>
    </row>
    <row r="1439" spans="20:24" ht="12.75">
      <c r="T1439" s="78"/>
      <c r="V1439" s="78"/>
      <c r="W1439" s="78"/>
      <c r="X1439" s="78"/>
    </row>
    <row r="1440" spans="20:24" ht="12.75">
      <c r="T1440" s="78"/>
      <c r="V1440" s="78"/>
      <c r="W1440" s="78"/>
      <c r="X1440" s="78"/>
    </row>
    <row r="1441" spans="20:24" ht="12.75">
      <c r="T1441" s="78"/>
      <c r="V1441" s="78"/>
      <c r="W1441" s="78"/>
      <c r="X1441" s="78"/>
    </row>
    <row r="1442" spans="20:24" ht="12.75">
      <c r="T1442" s="78"/>
      <c r="V1442" s="78"/>
      <c r="W1442" s="78"/>
      <c r="X1442" s="78"/>
    </row>
    <row r="1443" spans="20:24" ht="12.75">
      <c r="T1443" s="78"/>
      <c r="V1443" s="78"/>
      <c r="W1443" s="78"/>
      <c r="X1443" s="78"/>
    </row>
    <row r="1444" spans="20:24" ht="12.75">
      <c r="T1444" s="78"/>
      <c r="V1444" s="78"/>
      <c r="W1444" s="78"/>
      <c r="X1444" s="78"/>
    </row>
    <row r="1445" spans="20:24" ht="12.75">
      <c r="T1445" s="78"/>
      <c r="V1445" s="78"/>
      <c r="W1445" s="78"/>
      <c r="X1445" s="78"/>
    </row>
    <row r="1446" spans="20:24" ht="12.75">
      <c r="T1446" s="78"/>
      <c r="V1446" s="78"/>
      <c r="W1446" s="78"/>
      <c r="X1446" s="78"/>
    </row>
    <row r="1447" spans="20:24" ht="12.75">
      <c r="T1447" s="78"/>
      <c r="V1447" s="78"/>
      <c r="W1447" s="78"/>
      <c r="X1447" s="78"/>
    </row>
    <row r="1448" spans="20:24" ht="12.75">
      <c r="T1448" s="78"/>
      <c r="V1448" s="78"/>
      <c r="W1448" s="78"/>
      <c r="X1448" s="78"/>
    </row>
    <row r="1449" spans="20:24" ht="12.75">
      <c r="T1449" s="78"/>
      <c r="V1449" s="78"/>
      <c r="W1449" s="78"/>
      <c r="X1449" s="78"/>
    </row>
    <row r="1450" spans="20:24" ht="12.75">
      <c r="T1450" s="78"/>
      <c r="V1450" s="78"/>
      <c r="W1450" s="78"/>
      <c r="X1450" s="78"/>
    </row>
    <row r="1451" spans="20:24" ht="12.75">
      <c r="T1451" s="78"/>
      <c r="V1451" s="78"/>
      <c r="W1451" s="78"/>
      <c r="X1451" s="78"/>
    </row>
    <row r="1452" spans="20:24" ht="12.75">
      <c r="T1452" s="78"/>
      <c r="V1452" s="78"/>
      <c r="W1452" s="78"/>
      <c r="X1452" s="78"/>
    </row>
    <row r="1453" spans="20:24" ht="12.75">
      <c r="T1453" s="78"/>
      <c r="V1453" s="78"/>
      <c r="W1453" s="78"/>
      <c r="X1453" s="78"/>
    </row>
    <row r="1454" spans="20:24" ht="12.75">
      <c r="T1454" s="78"/>
      <c r="V1454" s="78"/>
      <c r="W1454" s="78"/>
      <c r="X1454" s="78"/>
    </row>
    <row r="1455" spans="20:24" ht="12.75">
      <c r="T1455" s="78"/>
      <c r="V1455" s="78"/>
      <c r="W1455" s="78"/>
      <c r="X1455" s="78"/>
    </row>
    <row r="1456" spans="20:24" ht="12.75">
      <c r="T1456" s="78"/>
      <c r="V1456" s="78"/>
      <c r="W1456" s="78"/>
      <c r="X1456" s="78"/>
    </row>
    <row r="1457" spans="20:24" ht="12.75">
      <c r="T1457" s="78"/>
      <c r="V1457" s="78"/>
      <c r="W1457" s="78"/>
      <c r="X1457" s="78"/>
    </row>
    <row r="1458" spans="20:24" ht="12.75">
      <c r="T1458" s="78"/>
      <c r="V1458" s="78"/>
      <c r="W1458" s="78"/>
      <c r="X1458" s="78"/>
    </row>
    <row r="1459" spans="20:24" ht="12.75">
      <c r="T1459" s="78"/>
      <c r="V1459" s="78"/>
      <c r="W1459" s="78"/>
      <c r="X1459" s="78"/>
    </row>
    <row r="1460" spans="20:24" ht="12.75">
      <c r="T1460" s="78"/>
      <c r="V1460" s="78"/>
      <c r="W1460" s="78"/>
      <c r="X1460" s="78"/>
    </row>
    <row r="1461" spans="20:24" ht="12.75">
      <c r="T1461" s="78"/>
      <c r="V1461" s="78"/>
      <c r="W1461" s="78"/>
      <c r="X1461" s="78"/>
    </row>
    <row r="1462" spans="20:24" ht="12.75">
      <c r="T1462" s="78"/>
      <c r="V1462" s="78"/>
      <c r="W1462" s="78"/>
      <c r="X1462" s="78"/>
    </row>
    <row r="1463" spans="20:24" ht="12.75">
      <c r="T1463" s="78"/>
      <c r="V1463" s="78"/>
      <c r="W1463" s="78"/>
      <c r="X1463" s="78"/>
    </row>
    <row r="1464" spans="20:24" ht="12.75">
      <c r="T1464" s="78"/>
      <c r="V1464" s="78"/>
      <c r="W1464" s="78"/>
      <c r="X1464" s="78"/>
    </row>
    <row r="1465" spans="20:24" ht="12.75">
      <c r="T1465" s="78"/>
      <c r="V1465" s="78"/>
      <c r="W1465" s="78"/>
      <c r="X1465" s="78"/>
    </row>
    <row r="1466" spans="20:24" ht="12.75">
      <c r="T1466" s="78"/>
      <c r="V1466" s="78"/>
      <c r="W1466" s="78"/>
      <c r="X1466" s="78"/>
    </row>
    <row r="1467" spans="20:24" ht="12.75">
      <c r="T1467" s="78"/>
      <c r="V1467" s="78"/>
      <c r="W1467" s="78"/>
      <c r="X1467" s="78"/>
    </row>
    <row r="1468" spans="20:24" ht="12.75">
      <c r="T1468" s="78"/>
      <c r="V1468" s="78"/>
      <c r="W1468" s="78"/>
      <c r="X1468" s="78"/>
    </row>
    <row r="1469" spans="20:24" ht="12.75">
      <c r="T1469" s="78"/>
      <c r="V1469" s="78"/>
      <c r="W1469" s="78"/>
      <c r="X1469" s="78"/>
    </row>
    <row r="1470" spans="20:24" ht="12.75">
      <c r="T1470" s="78"/>
      <c r="V1470" s="78"/>
      <c r="W1470" s="78"/>
      <c r="X1470" s="78"/>
    </row>
    <row r="1471" spans="20:24" ht="12.75">
      <c r="T1471" s="78"/>
      <c r="V1471" s="78"/>
      <c r="W1471" s="78"/>
      <c r="X1471" s="78"/>
    </row>
    <row r="1472" spans="20:24" ht="12.75">
      <c r="T1472" s="78"/>
      <c r="V1472" s="78"/>
      <c r="W1472" s="78"/>
      <c r="X1472" s="78"/>
    </row>
    <row r="1473" spans="20:24" ht="12.75">
      <c r="T1473" s="78"/>
      <c r="V1473" s="78"/>
      <c r="W1473" s="78"/>
      <c r="X1473" s="78"/>
    </row>
    <row r="1474" spans="20:24" ht="12.75">
      <c r="T1474" s="78"/>
      <c r="V1474" s="78"/>
      <c r="W1474" s="78"/>
      <c r="X1474" s="78"/>
    </row>
    <row r="1475" spans="20:24" ht="12.75">
      <c r="T1475" s="78"/>
      <c r="V1475" s="78"/>
      <c r="W1475" s="78"/>
      <c r="X1475" s="78"/>
    </row>
    <row r="1476" spans="20:24" ht="12.75">
      <c r="T1476" s="78"/>
      <c r="V1476" s="78"/>
      <c r="W1476" s="78"/>
      <c r="X1476" s="78"/>
    </row>
    <row r="1477" spans="20:24" ht="12.75">
      <c r="T1477" s="78"/>
      <c r="V1477" s="78"/>
      <c r="W1477" s="78"/>
      <c r="X1477" s="78"/>
    </row>
    <row r="1478" spans="20:24" ht="12.75">
      <c r="T1478" s="78"/>
      <c r="V1478" s="78"/>
      <c r="W1478" s="78"/>
      <c r="X1478" s="78"/>
    </row>
    <row r="1479" spans="20:24" ht="12.75">
      <c r="T1479" s="78"/>
      <c r="V1479" s="78"/>
      <c r="W1479" s="78"/>
      <c r="X1479" s="78"/>
    </row>
    <row r="1480" spans="20:24" ht="12.75">
      <c r="T1480" s="78"/>
      <c r="V1480" s="78"/>
      <c r="W1480" s="78"/>
      <c r="X1480" s="78"/>
    </row>
    <row r="1481" spans="20:24" ht="12.75">
      <c r="T1481" s="78"/>
      <c r="V1481" s="78"/>
      <c r="W1481" s="78"/>
      <c r="X1481" s="78"/>
    </row>
    <row r="1482" spans="20:24" ht="12.75">
      <c r="T1482" s="78"/>
      <c r="V1482" s="78"/>
      <c r="W1482" s="78"/>
      <c r="X1482" s="78"/>
    </row>
    <row r="1483" spans="20:24" ht="12.75">
      <c r="T1483" s="78"/>
      <c r="V1483" s="78"/>
      <c r="W1483" s="78"/>
      <c r="X1483" s="78"/>
    </row>
    <row r="1484" spans="20:24" ht="12.75">
      <c r="T1484" s="78"/>
      <c r="V1484" s="78"/>
      <c r="W1484" s="78"/>
      <c r="X1484" s="78"/>
    </row>
    <row r="1485" spans="20:24" ht="12.75">
      <c r="T1485" s="78"/>
      <c r="V1485" s="78"/>
      <c r="W1485" s="78"/>
      <c r="X1485" s="78"/>
    </row>
    <row r="1486" spans="20:24" ht="12.75">
      <c r="T1486" s="78"/>
      <c r="V1486" s="78"/>
      <c r="W1486" s="78"/>
      <c r="X1486" s="78"/>
    </row>
    <row r="1487" spans="20:24" ht="12.75">
      <c r="T1487" s="78"/>
      <c r="V1487" s="78"/>
      <c r="W1487" s="78"/>
      <c r="X1487" s="78"/>
    </row>
    <row r="1488" spans="20:24" ht="12.75">
      <c r="T1488" s="78"/>
      <c r="V1488" s="78"/>
      <c r="W1488" s="78"/>
      <c r="X1488" s="78"/>
    </row>
    <row r="1489" spans="20:24" ht="12.75">
      <c r="T1489" s="78"/>
      <c r="V1489" s="78"/>
      <c r="W1489" s="78"/>
      <c r="X1489" s="78"/>
    </row>
    <row r="1490" spans="20:24" ht="12.75">
      <c r="T1490" s="78"/>
      <c r="V1490" s="78"/>
      <c r="W1490" s="78"/>
      <c r="X1490" s="78"/>
    </row>
    <row r="1491" spans="20:24" ht="12.75">
      <c r="T1491" s="78"/>
      <c r="V1491" s="78"/>
      <c r="W1491" s="78"/>
      <c r="X1491" s="78"/>
    </row>
    <row r="1492" spans="20:24" ht="12.75">
      <c r="T1492" s="78"/>
      <c r="V1492" s="78"/>
      <c r="W1492" s="78"/>
      <c r="X1492" s="78"/>
    </row>
    <row r="1493" spans="20:24" ht="12.75">
      <c r="T1493" s="78"/>
      <c r="V1493" s="78"/>
      <c r="W1493" s="78"/>
      <c r="X1493" s="78"/>
    </row>
    <row r="1494" spans="20:24" ht="12.75">
      <c r="T1494" s="78"/>
      <c r="V1494" s="78"/>
      <c r="W1494" s="78"/>
      <c r="X1494" s="78"/>
    </row>
    <row r="1495" spans="20:24" ht="12.75">
      <c r="T1495" s="78"/>
      <c r="V1495" s="78"/>
      <c r="W1495" s="78"/>
      <c r="X1495" s="78"/>
    </row>
    <row r="1496" spans="20:24" ht="12.75">
      <c r="T1496" s="78"/>
      <c r="V1496" s="78"/>
      <c r="W1496" s="78"/>
      <c r="X1496" s="78"/>
    </row>
    <row r="1497" spans="20:24" ht="12.75">
      <c r="T1497" s="78"/>
      <c r="V1497" s="78"/>
      <c r="W1497" s="78"/>
      <c r="X1497" s="78"/>
    </row>
    <row r="1498" spans="20:24" ht="12.75">
      <c r="T1498" s="78"/>
      <c r="V1498" s="78"/>
      <c r="W1498" s="78"/>
      <c r="X1498" s="78"/>
    </row>
    <row r="1499" spans="20:24" ht="12.75">
      <c r="T1499" s="78"/>
      <c r="V1499" s="78"/>
      <c r="W1499" s="78"/>
      <c r="X1499" s="78"/>
    </row>
    <row r="1500" spans="20:24" ht="12.75">
      <c r="T1500" s="78"/>
      <c r="V1500" s="78"/>
      <c r="W1500" s="78"/>
      <c r="X1500" s="78"/>
    </row>
    <row r="1501" spans="20:24" ht="12.75">
      <c r="T1501" s="78"/>
      <c r="V1501" s="78"/>
      <c r="W1501" s="78"/>
      <c r="X1501" s="78"/>
    </row>
    <row r="1502" spans="20:24" ht="12.75">
      <c r="T1502" s="78"/>
      <c r="V1502" s="78"/>
      <c r="W1502" s="78"/>
      <c r="X1502" s="78"/>
    </row>
    <row r="1503" spans="20:24" ht="12.75">
      <c r="T1503" s="78"/>
      <c r="V1503" s="78"/>
      <c r="W1503" s="78"/>
      <c r="X1503" s="78"/>
    </row>
    <row r="1504" spans="20:24" ht="12.75">
      <c r="T1504" s="78"/>
      <c r="V1504" s="78"/>
      <c r="W1504" s="78"/>
      <c r="X1504" s="78"/>
    </row>
    <row r="1505" spans="20:24" ht="12.75">
      <c r="T1505" s="78"/>
      <c r="V1505" s="78"/>
      <c r="W1505" s="78"/>
      <c r="X1505" s="78"/>
    </row>
    <row r="1506" spans="20:24" ht="12.75">
      <c r="T1506" s="78"/>
      <c r="V1506" s="78"/>
      <c r="W1506" s="78"/>
      <c r="X1506" s="78"/>
    </row>
    <row r="1507" spans="20:24" ht="12.75">
      <c r="T1507" s="78"/>
      <c r="V1507" s="78"/>
      <c r="W1507" s="78"/>
      <c r="X1507" s="78"/>
    </row>
    <row r="1508" spans="20:24" ht="12.75">
      <c r="T1508" s="78"/>
      <c r="V1508" s="78"/>
      <c r="W1508" s="78"/>
      <c r="X1508" s="78"/>
    </row>
    <row r="1509" spans="20:24" ht="12.75">
      <c r="T1509" s="78"/>
      <c r="V1509" s="78"/>
      <c r="W1509" s="78"/>
      <c r="X1509" s="78"/>
    </row>
    <row r="1510" spans="20:24" ht="12.75">
      <c r="T1510" s="78"/>
      <c r="V1510" s="78"/>
      <c r="W1510" s="78"/>
      <c r="X1510" s="78"/>
    </row>
    <row r="1511" spans="20:24" ht="12.75">
      <c r="T1511" s="78"/>
      <c r="V1511" s="78"/>
      <c r="W1511" s="78"/>
      <c r="X1511" s="78"/>
    </row>
    <row r="1512" spans="20:24" ht="12.75">
      <c r="T1512" s="78"/>
      <c r="V1512" s="78"/>
      <c r="W1512" s="78"/>
      <c r="X1512" s="78"/>
    </row>
    <row r="1513" spans="20:24" ht="12.75">
      <c r="T1513" s="78"/>
      <c r="V1513" s="78"/>
      <c r="W1513" s="78"/>
      <c r="X1513" s="78"/>
    </row>
    <row r="1514" spans="20:24" ht="12.75">
      <c r="T1514" s="78"/>
      <c r="V1514" s="78"/>
      <c r="W1514" s="78"/>
      <c r="X1514" s="78"/>
    </row>
    <row r="1515" spans="20:24" ht="12.75">
      <c r="T1515" s="78"/>
      <c r="V1515" s="78"/>
      <c r="W1515" s="78"/>
      <c r="X1515" s="78"/>
    </row>
    <row r="1516" spans="20:24" ht="12.75">
      <c r="T1516" s="78"/>
      <c r="V1516" s="78"/>
      <c r="W1516" s="78"/>
      <c r="X1516" s="78"/>
    </row>
    <row r="1517" spans="20:24" ht="12.75">
      <c r="T1517" s="78"/>
      <c r="V1517" s="78"/>
      <c r="W1517" s="78"/>
      <c r="X1517" s="78"/>
    </row>
    <row r="1518" spans="20:24" ht="12.75">
      <c r="T1518" s="78"/>
      <c r="V1518" s="78"/>
      <c r="W1518" s="78"/>
      <c r="X1518" s="78"/>
    </row>
    <row r="1519" spans="20:24" ht="12.75">
      <c r="T1519" s="78"/>
      <c r="V1519" s="78"/>
      <c r="W1519" s="78"/>
      <c r="X1519" s="78"/>
    </row>
    <row r="1520" spans="20:24" ht="12.75">
      <c r="T1520" s="78"/>
      <c r="V1520" s="78"/>
      <c r="W1520" s="78"/>
      <c r="X1520" s="78"/>
    </row>
    <row r="1521" spans="20:24" ht="12.75">
      <c r="T1521" s="78"/>
      <c r="V1521" s="78"/>
      <c r="W1521" s="78"/>
      <c r="X1521" s="78"/>
    </row>
    <row r="1522" spans="20:24" ht="12.75">
      <c r="T1522" s="78"/>
      <c r="V1522" s="78"/>
      <c r="W1522" s="78"/>
      <c r="X1522" s="78"/>
    </row>
    <row r="1523" spans="20:24" ht="12.75">
      <c r="T1523" s="78"/>
      <c r="V1523" s="78"/>
      <c r="W1523" s="78"/>
      <c r="X1523" s="78"/>
    </row>
    <row r="1524" spans="20:24" ht="12.75">
      <c r="T1524" s="78"/>
      <c r="V1524" s="78"/>
      <c r="W1524" s="78"/>
      <c r="X1524" s="78"/>
    </row>
    <row r="1525" spans="20:24" ht="12.75">
      <c r="T1525" s="78"/>
      <c r="V1525" s="78"/>
      <c r="W1525" s="78"/>
      <c r="X1525" s="78"/>
    </row>
    <row r="1526" spans="20:24" ht="12.75">
      <c r="T1526" s="78"/>
      <c r="V1526" s="78"/>
      <c r="W1526" s="78"/>
      <c r="X1526" s="78"/>
    </row>
    <row r="1527" spans="20:24" ht="12.75">
      <c r="T1527" s="78"/>
      <c r="V1527" s="78"/>
      <c r="W1527" s="78"/>
      <c r="X1527" s="78"/>
    </row>
    <row r="1528" spans="20:24" ht="12.75">
      <c r="T1528" s="78"/>
      <c r="V1528" s="78"/>
      <c r="W1528" s="78"/>
      <c r="X1528" s="78"/>
    </row>
    <row r="1529" spans="20:24" ht="12.75">
      <c r="T1529" s="78"/>
      <c r="V1529" s="78"/>
      <c r="W1529" s="78"/>
      <c r="X1529" s="78"/>
    </row>
    <row r="1530" spans="20:24" ht="12.75">
      <c r="T1530" s="78"/>
      <c r="V1530" s="78"/>
      <c r="W1530" s="78"/>
      <c r="X1530" s="78"/>
    </row>
    <row r="1531" spans="20:24" ht="12.75">
      <c r="T1531" s="78"/>
      <c r="V1531" s="78"/>
      <c r="W1531" s="78"/>
      <c r="X1531" s="78"/>
    </row>
    <row r="1532" spans="20:24" ht="12.75">
      <c r="T1532" s="78"/>
      <c r="V1532" s="78"/>
      <c r="W1532" s="78"/>
      <c r="X1532" s="78"/>
    </row>
    <row r="1533" spans="20:24" ht="12.75">
      <c r="T1533" s="78"/>
      <c r="V1533" s="78"/>
      <c r="W1533" s="78"/>
      <c r="X1533" s="78"/>
    </row>
    <row r="1534" spans="20:24" ht="12.75">
      <c r="T1534" s="78"/>
      <c r="V1534" s="78"/>
      <c r="W1534" s="78"/>
      <c r="X1534" s="78"/>
    </row>
    <row r="1535" spans="20:24" ht="12.75">
      <c r="T1535" s="78"/>
      <c r="V1535" s="78"/>
      <c r="W1535" s="78"/>
      <c r="X1535" s="78"/>
    </row>
    <row r="1536" spans="20:24" ht="12.75">
      <c r="T1536" s="78"/>
      <c r="V1536" s="78"/>
      <c r="W1536" s="78"/>
      <c r="X1536" s="78"/>
    </row>
    <row r="1537" spans="20:24" ht="12.75">
      <c r="T1537" s="78"/>
      <c r="V1537" s="78"/>
      <c r="W1537" s="78"/>
      <c r="X1537" s="78"/>
    </row>
    <row r="1538" spans="20:24" ht="12.75">
      <c r="T1538" s="78"/>
      <c r="V1538" s="78"/>
      <c r="W1538" s="78"/>
      <c r="X1538" s="78"/>
    </row>
    <row r="1539" spans="20:24" ht="12.75">
      <c r="T1539" s="78"/>
      <c r="V1539" s="78"/>
      <c r="W1539" s="78"/>
      <c r="X1539" s="78"/>
    </row>
    <row r="1540" spans="20:24" ht="12.75">
      <c r="T1540" s="78"/>
      <c r="V1540" s="78"/>
      <c r="W1540" s="78"/>
      <c r="X1540" s="78"/>
    </row>
    <row r="1541" spans="20:24" ht="12.75">
      <c r="T1541" s="78"/>
      <c r="V1541" s="78"/>
      <c r="W1541" s="78"/>
      <c r="X1541" s="78"/>
    </row>
    <row r="1542" spans="20:24" ht="12.75">
      <c r="T1542" s="78"/>
      <c r="V1542" s="78"/>
      <c r="W1542" s="78"/>
      <c r="X1542" s="78"/>
    </row>
    <row r="1543" spans="20:24" ht="12.75">
      <c r="T1543" s="78"/>
      <c r="V1543" s="78"/>
      <c r="W1543" s="78"/>
      <c r="X1543" s="78"/>
    </row>
    <row r="1544" spans="20:24" ht="12.75">
      <c r="T1544" s="78"/>
      <c r="V1544" s="78"/>
      <c r="W1544" s="78"/>
      <c r="X1544" s="78"/>
    </row>
    <row r="1545" spans="20:24" ht="12.75">
      <c r="T1545" s="78"/>
      <c r="V1545" s="78"/>
      <c r="W1545" s="78"/>
      <c r="X1545" s="78"/>
    </row>
    <row r="1546" spans="20:24" ht="12.75">
      <c r="T1546" s="78"/>
      <c r="V1546" s="78"/>
      <c r="W1546" s="78"/>
      <c r="X1546" s="78"/>
    </row>
    <row r="1547" spans="20:24" ht="12.75">
      <c r="T1547" s="78"/>
      <c r="V1547" s="78"/>
      <c r="W1547" s="78"/>
      <c r="X1547" s="78"/>
    </row>
    <row r="1548" spans="20:24" ht="12.75">
      <c r="T1548" s="78"/>
      <c r="V1548" s="78"/>
      <c r="W1548" s="78"/>
      <c r="X1548" s="78"/>
    </row>
    <row r="1549" spans="20:24" ht="12.75">
      <c r="T1549" s="78"/>
      <c r="V1549" s="78"/>
      <c r="W1549" s="78"/>
      <c r="X1549" s="78"/>
    </row>
    <row r="1550" spans="20:24" ht="12.75">
      <c r="T1550" s="78"/>
      <c r="V1550" s="78"/>
      <c r="W1550" s="78"/>
      <c r="X1550" s="78"/>
    </row>
    <row r="1551" spans="20:24" ht="12.75">
      <c r="T1551" s="78"/>
      <c r="V1551" s="78"/>
      <c r="W1551" s="78"/>
      <c r="X1551" s="78"/>
    </row>
    <row r="1552" spans="20:24" ht="12.75">
      <c r="T1552" s="78"/>
      <c r="V1552" s="78"/>
      <c r="W1552" s="78"/>
      <c r="X1552" s="78"/>
    </row>
    <row r="1553" spans="20:24" ht="12.75">
      <c r="T1553" s="78"/>
      <c r="V1553" s="78"/>
      <c r="W1553" s="78"/>
      <c r="X1553" s="78"/>
    </row>
    <row r="1554" spans="20:24" ht="12.75">
      <c r="T1554" s="78"/>
      <c r="V1554" s="78"/>
      <c r="W1554" s="78"/>
      <c r="X1554" s="78"/>
    </row>
    <row r="1555" spans="20:24" ht="12.75">
      <c r="T1555" s="78"/>
      <c r="V1555" s="78"/>
      <c r="W1555" s="78"/>
      <c r="X1555" s="78"/>
    </row>
    <row r="1556" spans="20:24" ht="12.75">
      <c r="T1556" s="78"/>
      <c r="V1556" s="78"/>
      <c r="W1556" s="78"/>
      <c r="X1556" s="78"/>
    </row>
    <row r="1557" spans="20:24" ht="12.75">
      <c r="T1557" s="78"/>
      <c r="V1557" s="78"/>
      <c r="W1557" s="78"/>
      <c r="X1557" s="78"/>
    </row>
    <row r="1558" spans="20:24" ht="12.75">
      <c r="T1558" s="78"/>
      <c r="V1558" s="78"/>
      <c r="W1558" s="78"/>
      <c r="X1558" s="78"/>
    </row>
    <row r="1559" spans="20:24" ht="12.75">
      <c r="T1559" s="78"/>
      <c r="V1559" s="78"/>
      <c r="W1559" s="78"/>
      <c r="X1559" s="78"/>
    </row>
    <row r="1560" spans="20:24" ht="12.75">
      <c r="T1560" s="78"/>
      <c r="V1560" s="78"/>
      <c r="W1560" s="78"/>
      <c r="X1560" s="78"/>
    </row>
    <row r="1561" spans="20:24" ht="12.75">
      <c r="T1561" s="78"/>
      <c r="V1561" s="78"/>
      <c r="W1561" s="78"/>
      <c r="X1561" s="78"/>
    </row>
    <row r="1562" spans="20:24" ht="12.75">
      <c r="T1562" s="78"/>
      <c r="V1562" s="78"/>
      <c r="W1562" s="78"/>
      <c r="X1562" s="78"/>
    </row>
    <row r="1563" spans="20:24" ht="12.75">
      <c r="T1563" s="78"/>
      <c r="V1563" s="78"/>
      <c r="W1563" s="78"/>
      <c r="X1563" s="78"/>
    </row>
    <row r="1564" spans="20:24" ht="12.75">
      <c r="T1564" s="78"/>
      <c r="V1564" s="78"/>
      <c r="W1564" s="78"/>
      <c r="X1564" s="78"/>
    </row>
    <row r="1565" spans="20:24" ht="12.75">
      <c r="T1565" s="78"/>
      <c r="V1565" s="78"/>
      <c r="W1565" s="78"/>
      <c r="X1565" s="78"/>
    </row>
    <row r="1566" spans="20:24" ht="12.75">
      <c r="T1566" s="78"/>
      <c r="V1566" s="78"/>
      <c r="W1566" s="78"/>
      <c r="X1566" s="78"/>
    </row>
    <row r="1567" spans="20:24" ht="12.75">
      <c r="T1567" s="78"/>
      <c r="V1567" s="78"/>
      <c r="W1567" s="78"/>
      <c r="X1567" s="78"/>
    </row>
    <row r="1568" spans="20:24" ht="12.75">
      <c r="T1568" s="78"/>
      <c r="V1568" s="78"/>
      <c r="W1568" s="78"/>
      <c r="X1568" s="78"/>
    </row>
    <row r="1569" spans="20:24" ht="12.75">
      <c r="T1569" s="78"/>
      <c r="V1569" s="78"/>
      <c r="W1569" s="78"/>
      <c r="X1569" s="78"/>
    </row>
    <row r="1570" spans="20:24" ht="12.75">
      <c r="T1570" s="78"/>
      <c r="V1570" s="78"/>
      <c r="W1570" s="78"/>
      <c r="X1570" s="78"/>
    </row>
    <row r="1571" spans="20:24" ht="12.75">
      <c r="T1571" s="78"/>
      <c r="V1571" s="78"/>
      <c r="W1571" s="78"/>
      <c r="X1571" s="78"/>
    </row>
    <row r="1572" spans="20:24" ht="12.75">
      <c r="T1572" s="78"/>
      <c r="V1572" s="78"/>
      <c r="W1572" s="78"/>
      <c r="X1572" s="78"/>
    </row>
    <row r="1573" spans="20:24" ht="12.75">
      <c r="T1573" s="78"/>
      <c r="V1573" s="78"/>
      <c r="W1573" s="78"/>
      <c r="X1573" s="78"/>
    </row>
    <row r="1574" spans="20:24" ht="12.75">
      <c r="T1574" s="78"/>
      <c r="V1574" s="78"/>
      <c r="W1574" s="78"/>
      <c r="X1574" s="78"/>
    </row>
    <row r="1575" spans="20:24" ht="12.75">
      <c r="T1575" s="78"/>
      <c r="V1575" s="78"/>
      <c r="W1575" s="78"/>
      <c r="X1575" s="78"/>
    </row>
    <row r="1576" spans="20:24" ht="12.75">
      <c r="T1576" s="78"/>
      <c r="V1576" s="78"/>
      <c r="W1576" s="78"/>
      <c r="X1576" s="78"/>
    </row>
    <row r="1577" spans="20:24" ht="12.75">
      <c r="T1577" s="78"/>
      <c r="V1577" s="78"/>
      <c r="W1577" s="78"/>
      <c r="X1577" s="78"/>
    </row>
    <row r="1578" spans="20:24" ht="12.75">
      <c r="T1578" s="78"/>
      <c r="V1578" s="78"/>
      <c r="W1578" s="78"/>
      <c r="X1578" s="78"/>
    </row>
    <row r="1579" spans="20:24" ht="12.75">
      <c r="T1579" s="78"/>
      <c r="V1579" s="78"/>
      <c r="W1579" s="78"/>
      <c r="X1579" s="78"/>
    </row>
    <row r="1580" spans="20:24" ht="12.75">
      <c r="T1580" s="78"/>
      <c r="V1580" s="78"/>
      <c r="W1580" s="78"/>
      <c r="X1580" s="78"/>
    </row>
    <row r="1581" spans="20:24" ht="12.75">
      <c r="T1581" s="78"/>
      <c r="V1581" s="78"/>
      <c r="W1581" s="78"/>
      <c r="X1581" s="78"/>
    </row>
    <row r="1582" spans="20:24" ht="12.75">
      <c r="T1582" s="78"/>
      <c r="V1582" s="78"/>
      <c r="W1582" s="78"/>
      <c r="X1582" s="78"/>
    </row>
    <row r="1583" spans="20:24" ht="12.75">
      <c r="T1583" s="78"/>
      <c r="V1583" s="78"/>
      <c r="W1583" s="78"/>
      <c r="X1583" s="78"/>
    </row>
    <row r="1584" spans="20:24" ht="12.75">
      <c r="T1584" s="78"/>
      <c r="V1584" s="78"/>
      <c r="W1584" s="78"/>
      <c r="X1584" s="78"/>
    </row>
    <row r="1585" spans="20:24" ht="12.75">
      <c r="T1585" s="78"/>
      <c r="V1585" s="78"/>
      <c r="W1585" s="78"/>
      <c r="X1585" s="78"/>
    </row>
    <row r="1586" spans="20:24" ht="12.75">
      <c r="T1586" s="78"/>
      <c r="V1586" s="78"/>
      <c r="W1586" s="78"/>
      <c r="X1586" s="78"/>
    </row>
    <row r="1587" spans="20:24" ht="12.75">
      <c r="T1587" s="78"/>
      <c r="V1587" s="78"/>
      <c r="W1587" s="78"/>
      <c r="X1587" s="78"/>
    </row>
    <row r="1588" spans="20:24" ht="12.75">
      <c r="T1588" s="78"/>
      <c r="V1588" s="78"/>
      <c r="W1588" s="78"/>
      <c r="X1588" s="78"/>
    </row>
    <row r="1589" spans="20:24" ht="12.75">
      <c r="T1589" s="78"/>
      <c r="V1589" s="78"/>
      <c r="W1589" s="78"/>
      <c r="X1589" s="78"/>
    </row>
    <row r="1590" spans="20:24" ht="12.75">
      <c r="T1590" s="78"/>
      <c r="V1590" s="78"/>
      <c r="W1590" s="78"/>
      <c r="X1590" s="78"/>
    </row>
    <row r="1591" spans="20:24" ht="12.75">
      <c r="T1591" s="78"/>
      <c r="V1591" s="78"/>
      <c r="W1591" s="78"/>
      <c r="X1591" s="78"/>
    </row>
    <row r="1592" spans="20:24" ht="12.75">
      <c r="T1592" s="78"/>
      <c r="V1592" s="78"/>
      <c r="W1592" s="78"/>
      <c r="X1592" s="78"/>
    </row>
    <row r="1593" spans="20:24" ht="12.75">
      <c r="T1593" s="78"/>
      <c r="V1593" s="78"/>
      <c r="W1593" s="78"/>
      <c r="X1593" s="78"/>
    </row>
    <row r="1594" spans="20:24" ht="12.75">
      <c r="T1594" s="78"/>
      <c r="V1594" s="78"/>
      <c r="W1594" s="78"/>
      <c r="X1594" s="78"/>
    </row>
    <row r="1595" spans="20:24" ht="12.75">
      <c r="T1595" s="78"/>
      <c r="V1595" s="78"/>
      <c r="W1595" s="78"/>
      <c r="X1595" s="78"/>
    </row>
    <row r="1596" spans="20:24" ht="12.75">
      <c r="T1596" s="78"/>
      <c r="V1596" s="78"/>
      <c r="W1596" s="78"/>
      <c r="X1596" s="78"/>
    </row>
    <row r="1597" spans="20:24" ht="12.75">
      <c r="T1597" s="78"/>
      <c r="V1597" s="78"/>
      <c r="W1597" s="78"/>
      <c r="X1597" s="78"/>
    </row>
    <row r="1598" spans="20:24" ht="12.75">
      <c r="T1598" s="78"/>
      <c r="V1598" s="78"/>
      <c r="W1598" s="78"/>
      <c r="X1598" s="78"/>
    </row>
    <row r="1599" spans="20:24" ht="12.75">
      <c r="T1599" s="78"/>
      <c r="V1599" s="78"/>
      <c r="W1599" s="78"/>
      <c r="X1599" s="78"/>
    </row>
    <row r="1600" spans="20:24" ht="12.75">
      <c r="T1600" s="78"/>
      <c r="V1600" s="78"/>
      <c r="W1600" s="78"/>
      <c r="X1600" s="78"/>
    </row>
    <row r="1601" spans="20:24" ht="12.75">
      <c r="T1601" s="78"/>
      <c r="V1601" s="78"/>
      <c r="W1601" s="78"/>
      <c r="X1601" s="78"/>
    </row>
    <row r="1602" spans="20:24" ht="12.75">
      <c r="T1602" s="78"/>
      <c r="V1602" s="78"/>
      <c r="W1602" s="78"/>
      <c r="X1602" s="78"/>
    </row>
    <row r="1603" spans="20:24" ht="12.75">
      <c r="T1603" s="78"/>
      <c r="V1603" s="78"/>
      <c r="W1603" s="78"/>
      <c r="X1603" s="78"/>
    </row>
    <row r="1604" spans="20:24" ht="12.75">
      <c r="T1604" s="78"/>
      <c r="V1604" s="78"/>
      <c r="W1604" s="78"/>
      <c r="X1604" s="78"/>
    </row>
    <row r="1605" spans="20:24" ht="12.75">
      <c r="T1605" s="78"/>
      <c r="V1605" s="78"/>
      <c r="W1605" s="78"/>
      <c r="X1605" s="78"/>
    </row>
    <row r="1606" spans="20:24" ht="12.75">
      <c r="T1606" s="78"/>
      <c r="V1606" s="78"/>
      <c r="W1606" s="78"/>
      <c r="X1606" s="78"/>
    </row>
    <row r="1607" spans="20:24" ht="12.75">
      <c r="T1607" s="78"/>
      <c r="V1607" s="78"/>
      <c r="W1607" s="78"/>
      <c r="X1607" s="78"/>
    </row>
    <row r="1608" spans="20:24" ht="12.75">
      <c r="T1608" s="78"/>
      <c r="V1608" s="78"/>
      <c r="W1608" s="78"/>
      <c r="X1608" s="78"/>
    </row>
    <row r="1609" spans="20:24" ht="12.75">
      <c r="T1609" s="78"/>
      <c r="V1609" s="78"/>
      <c r="W1609" s="78"/>
      <c r="X1609" s="78"/>
    </row>
    <row r="1610" spans="20:24" ht="12.75">
      <c r="T1610" s="78"/>
      <c r="V1610" s="78"/>
      <c r="W1610" s="78"/>
      <c r="X1610" s="78"/>
    </row>
    <row r="1611" spans="20:24" ht="12.75">
      <c r="T1611" s="78"/>
      <c r="V1611" s="78"/>
      <c r="W1611" s="78"/>
      <c r="X1611" s="78"/>
    </row>
    <row r="1612" spans="20:24" ht="12.75">
      <c r="T1612" s="78"/>
      <c r="V1612" s="78"/>
      <c r="W1612" s="78"/>
      <c r="X1612" s="78"/>
    </row>
    <row r="1613" spans="20:24" ht="12.75">
      <c r="T1613" s="78"/>
      <c r="V1613" s="78"/>
      <c r="W1613" s="78"/>
      <c r="X1613" s="78"/>
    </row>
    <row r="1614" spans="20:24" ht="12.75">
      <c r="T1614" s="78"/>
      <c r="V1614" s="78"/>
      <c r="W1614" s="78"/>
      <c r="X1614" s="78"/>
    </row>
    <row r="1615" spans="20:24" ht="12.75">
      <c r="T1615" s="78"/>
      <c r="V1615" s="78"/>
      <c r="W1615" s="78"/>
      <c r="X1615" s="78"/>
    </row>
    <row r="1616" spans="20:24" ht="12.75">
      <c r="T1616" s="78"/>
      <c r="V1616" s="78"/>
      <c r="W1616" s="78"/>
      <c r="X1616" s="78"/>
    </row>
    <row r="1617" spans="20:24" ht="12.75">
      <c r="T1617" s="78"/>
      <c r="V1617" s="78"/>
      <c r="W1617" s="78"/>
      <c r="X1617" s="78"/>
    </row>
    <row r="1618" spans="20:24" ht="12.75">
      <c r="T1618" s="78"/>
      <c r="V1618" s="78"/>
      <c r="W1618" s="78"/>
      <c r="X1618" s="78"/>
    </row>
    <row r="1619" spans="20:24" ht="12.75">
      <c r="T1619" s="78"/>
      <c r="V1619" s="78"/>
      <c r="W1619" s="78"/>
      <c r="X1619" s="78"/>
    </row>
    <row r="1620" spans="20:24" ht="12.75">
      <c r="T1620" s="78"/>
      <c r="V1620" s="78"/>
      <c r="W1620" s="78"/>
      <c r="X1620" s="78"/>
    </row>
    <row r="1621" spans="20:24" ht="12.75">
      <c r="T1621" s="78"/>
      <c r="V1621" s="78"/>
      <c r="W1621" s="78"/>
      <c r="X1621" s="78"/>
    </row>
    <row r="1622" spans="20:24" ht="12.75">
      <c r="T1622" s="78"/>
      <c r="V1622" s="78"/>
      <c r="W1622" s="78"/>
      <c r="X1622" s="78"/>
    </row>
    <row r="1623" spans="20:24" ht="12.75">
      <c r="T1623" s="78"/>
      <c r="V1623" s="78"/>
      <c r="W1623" s="78"/>
      <c r="X1623" s="78"/>
    </row>
    <row r="1624" spans="20:24" ht="12.75">
      <c r="T1624" s="78"/>
      <c r="V1624" s="78"/>
      <c r="W1624" s="78"/>
      <c r="X1624" s="78"/>
    </row>
    <row r="1625" spans="20:24" ht="12.75">
      <c r="T1625" s="78"/>
      <c r="V1625" s="78"/>
      <c r="W1625" s="78"/>
      <c r="X1625" s="78"/>
    </row>
    <row r="1626" spans="20:24" ht="12.75">
      <c r="T1626" s="78"/>
      <c r="V1626" s="78"/>
      <c r="W1626" s="78"/>
      <c r="X1626" s="78"/>
    </row>
    <row r="1627" spans="20:24" ht="12.75">
      <c r="T1627" s="78"/>
      <c r="V1627" s="78"/>
      <c r="W1627" s="78"/>
      <c r="X1627" s="78"/>
    </row>
    <row r="1628" spans="20:24" ht="12.75">
      <c r="T1628" s="78"/>
      <c r="V1628" s="78"/>
      <c r="W1628" s="78"/>
      <c r="X1628" s="78"/>
    </row>
    <row r="1629" spans="20:24" ht="12.75">
      <c r="T1629" s="78"/>
      <c r="V1629" s="78"/>
      <c r="W1629" s="78"/>
      <c r="X1629" s="78"/>
    </row>
    <row r="1630" spans="20:24" ht="12.75">
      <c r="T1630" s="78"/>
      <c r="V1630" s="78"/>
      <c r="W1630" s="78"/>
      <c r="X1630" s="78"/>
    </row>
    <row r="1631" spans="20:24" ht="12.75">
      <c r="T1631" s="78"/>
      <c r="V1631" s="78"/>
      <c r="W1631" s="78"/>
      <c r="X1631" s="78"/>
    </row>
    <row r="1632" spans="20:24" ht="12.75">
      <c r="T1632" s="78"/>
      <c r="V1632" s="78"/>
      <c r="W1632" s="78"/>
      <c r="X1632" s="78"/>
    </row>
    <row r="1633" spans="20:24" ht="12.75">
      <c r="T1633" s="78"/>
      <c r="V1633" s="78"/>
      <c r="W1633" s="78"/>
      <c r="X1633" s="78"/>
    </row>
    <row r="1634" spans="20:24" ht="12.75">
      <c r="T1634" s="78"/>
      <c r="V1634" s="78"/>
      <c r="W1634" s="78"/>
      <c r="X1634" s="78"/>
    </row>
    <row r="1635" spans="20:24" ht="12.75">
      <c r="T1635" s="78"/>
      <c r="V1635" s="78"/>
      <c r="W1635" s="78"/>
      <c r="X1635" s="78"/>
    </row>
    <row r="1636" spans="20:24" ht="12.75">
      <c r="T1636" s="78"/>
      <c r="V1636" s="78"/>
      <c r="W1636" s="78"/>
      <c r="X1636" s="78"/>
    </row>
    <row r="1637" spans="20:24" ht="12.75">
      <c r="T1637" s="78"/>
      <c r="V1637" s="78"/>
      <c r="W1637" s="78"/>
      <c r="X1637" s="78"/>
    </row>
    <row r="1638" spans="20:24" ht="12.75">
      <c r="T1638" s="78"/>
      <c r="V1638" s="78"/>
      <c r="W1638" s="78"/>
      <c r="X1638" s="78"/>
    </row>
    <row r="1639" spans="20:24" ht="12.75">
      <c r="T1639" s="78"/>
      <c r="V1639" s="78"/>
      <c r="W1639" s="78"/>
      <c r="X1639" s="78"/>
    </row>
    <row r="1640" spans="20:24" ht="12.75">
      <c r="T1640" s="78"/>
      <c r="V1640" s="78"/>
      <c r="W1640" s="78"/>
      <c r="X1640" s="78"/>
    </row>
    <row r="1641" spans="20:24" ht="12.75">
      <c r="T1641" s="78"/>
      <c r="V1641" s="78"/>
      <c r="W1641" s="78"/>
      <c r="X1641" s="78"/>
    </row>
    <row r="1642" spans="20:24" ht="12.75">
      <c r="T1642" s="78"/>
      <c r="V1642" s="78"/>
      <c r="W1642" s="78"/>
      <c r="X1642" s="78"/>
    </row>
    <row r="1643" spans="20:24" ht="12.75">
      <c r="T1643" s="78"/>
      <c r="V1643" s="78"/>
      <c r="W1643" s="78"/>
      <c r="X1643" s="78"/>
    </row>
    <row r="1644" spans="20:24" ht="12.75">
      <c r="T1644" s="78"/>
      <c r="V1644" s="78"/>
      <c r="W1644" s="78"/>
      <c r="X1644" s="78"/>
    </row>
    <row r="1645" spans="20:24" ht="12.75">
      <c r="T1645" s="78"/>
      <c r="V1645" s="78"/>
      <c r="W1645" s="78"/>
      <c r="X1645" s="78"/>
    </row>
    <row r="1646" spans="20:24" ht="12.75">
      <c r="T1646" s="78"/>
      <c r="V1646" s="78"/>
      <c r="W1646" s="78"/>
      <c r="X1646" s="78"/>
    </row>
    <row r="1647" spans="20:24" ht="12.75">
      <c r="T1647" s="78"/>
      <c r="V1647" s="78"/>
      <c r="W1647" s="78"/>
      <c r="X1647" s="78"/>
    </row>
    <row r="1648" spans="20:24" ht="12.75">
      <c r="T1648" s="78"/>
      <c r="V1648" s="78"/>
      <c r="W1648" s="78"/>
      <c r="X1648" s="78"/>
    </row>
    <row r="1649" spans="20:24" ht="12.75">
      <c r="T1649" s="78"/>
      <c r="V1649" s="78"/>
      <c r="W1649" s="78"/>
      <c r="X1649" s="78"/>
    </row>
    <row r="1650" spans="20:24" ht="12.75">
      <c r="T1650" s="78"/>
      <c r="V1650" s="78"/>
      <c r="W1650" s="78"/>
      <c r="X1650" s="78"/>
    </row>
    <row r="1651" spans="20:24" ht="12.75">
      <c r="T1651" s="78"/>
      <c r="V1651" s="78"/>
      <c r="W1651" s="78"/>
      <c r="X1651" s="78"/>
    </row>
    <row r="1652" spans="20:24" ht="12.75">
      <c r="T1652" s="78"/>
      <c r="V1652" s="78"/>
      <c r="W1652" s="78"/>
      <c r="X1652" s="78"/>
    </row>
    <row r="1653" spans="20:24" ht="12.75">
      <c r="T1653" s="78"/>
      <c r="V1653" s="78"/>
      <c r="W1653" s="78"/>
      <c r="X1653" s="78"/>
    </row>
    <row r="1654" spans="20:24" ht="12.75">
      <c r="T1654" s="78"/>
      <c r="V1654" s="78"/>
      <c r="W1654" s="78"/>
      <c r="X1654" s="78"/>
    </row>
    <row r="1655" spans="20:24" ht="12.75">
      <c r="T1655" s="78"/>
      <c r="V1655" s="78"/>
      <c r="W1655" s="78"/>
      <c r="X1655" s="78"/>
    </row>
    <row r="1656" spans="20:24" ht="12.75">
      <c r="T1656" s="78"/>
      <c r="V1656" s="78"/>
      <c r="W1656" s="78"/>
      <c r="X1656" s="78"/>
    </row>
    <row r="1657" spans="20:24" ht="12.75">
      <c r="T1657" s="78"/>
      <c r="V1657" s="78"/>
      <c r="W1657" s="78"/>
      <c r="X1657" s="78"/>
    </row>
    <row r="1658" spans="20:24" ht="12.75">
      <c r="T1658" s="78"/>
      <c r="V1658" s="78"/>
      <c r="W1658" s="78"/>
      <c r="X1658" s="78"/>
    </row>
    <row r="1659" spans="20:24" ht="12.75">
      <c r="T1659" s="78"/>
      <c r="V1659" s="78"/>
      <c r="W1659" s="78"/>
      <c r="X1659" s="78"/>
    </row>
    <row r="1660" spans="20:24" ht="12.75">
      <c r="T1660" s="78"/>
      <c r="V1660" s="78"/>
      <c r="W1660" s="78"/>
      <c r="X1660" s="78"/>
    </row>
    <row r="1661" spans="20:24" ht="12.75">
      <c r="T1661" s="78"/>
      <c r="V1661" s="78"/>
      <c r="W1661" s="78"/>
      <c r="X1661" s="78"/>
    </row>
    <row r="1662" spans="20:24" ht="12.75">
      <c r="T1662" s="78"/>
      <c r="V1662" s="78"/>
      <c r="W1662" s="78"/>
      <c r="X1662" s="78"/>
    </row>
    <row r="1663" spans="20:24" ht="12.75">
      <c r="T1663" s="78"/>
      <c r="V1663" s="78"/>
      <c r="W1663" s="78"/>
      <c r="X1663" s="78"/>
    </row>
    <row r="1664" spans="20:24" ht="12.75">
      <c r="T1664" s="78"/>
      <c r="V1664" s="78"/>
      <c r="W1664" s="78"/>
      <c r="X1664" s="78"/>
    </row>
    <row r="1665" spans="20:24" ht="12.75">
      <c r="T1665" s="78"/>
      <c r="V1665" s="78"/>
      <c r="W1665" s="78"/>
      <c r="X1665" s="78"/>
    </row>
    <row r="1666" spans="20:24" ht="12.75">
      <c r="T1666" s="78"/>
      <c r="V1666" s="78"/>
      <c r="W1666" s="78"/>
      <c r="X1666" s="78"/>
    </row>
    <row r="1667" spans="20:24" ht="12.75">
      <c r="T1667" s="78"/>
      <c r="V1667" s="78"/>
      <c r="W1667" s="78"/>
      <c r="X1667" s="78"/>
    </row>
    <row r="1668" spans="20:24" ht="12.75">
      <c r="T1668" s="78"/>
      <c r="V1668" s="78"/>
      <c r="W1668" s="78"/>
      <c r="X1668" s="78"/>
    </row>
    <row r="1669" spans="20:24" ht="12.75">
      <c r="T1669" s="78"/>
      <c r="V1669" s="78"/>
      <c r="W1669" s="78"/>
      <c r="X1669" s="78"/>
    </row>
    <row r="1670" spans="20:24" ht="12.75">
      <c r="T1670" s="78"/>
      <c r="V1670" s="78"/>
      <c r="W1670" s="78"/>
      <c r="X1670" s="78"/>
    </row>
    <row r="1671" spans="20:24" ht="12.75">
      <c r="T1671" s="78"/>
      <c r="V1671" s="78"/>
      <c r="W1671" s="78"/>
      <c r="X1671" s="78"/>
    </row>
    <row r="1672" spans="20:24" ht="12.75">
      <c r="T1672" s="78"/>
      <c r="V1672" s="78"/>
      <c r="W1672" s="78"/>
      <c r="X1672" s="78"/>
    </row>
    <row r="1673" spans="20:24" ht="12.75">
      <c r="T1673" s="78"/>
      <c r="V1673" s="78"/>
      <c r="W1673" s="78"/>
      <c r="X1673" s="78"/>
    </row>
    <row r="1674" spans="20:24" ht="12.75">
      <c r="T1674" s="78"/>
      <c r="V1674" s="78"/>
      <c r="W1674" s="78"/>
      <c r="X1674" s="78"/>
    </row>
    <row r="1675" spans="20:24" ht="12.75">
      <c r="T1675" s="78"/>
      <c r="V1675" s="78"/>
      <c r="W1675" s="78"/>
      <c r="X1675" s="78"/>
    </row>
    <row r="1676" spans="20:24" ht="12.75">
      <c r="T1676" s="78"/>
      <c r="V1676" s="78"/>
      <c r="W1676" s="78"/>
      <c r="X1676" s="78"/>
    </row>
    <row r="1677" spans="20:24" ht="12.75">
      <c r="T1677" s="78"/>
      <c r="V1677" s="78"/>
      <c r="W1677" s="78"/>
      <c r="X1677" s="78"/>
    </row>
    <row r="1678" spans="20:24" ht="12.75">
      <c r="T1678" s="78"/>
      <c r="V1678" s="78"/>
      <c r="W1678" s="78"/>
      <c r="X1678" s="78"/>
    </row>
    <row r="1679" spans="20:24" ht="12.75">
      <c r="T1679" s="78"/>
      <c r="V1679" s="78"/>
      <c r="W1679" s="78"/>
      <c r="X1679" s="78"/>
    </row>
    <row r="1680" spans="20:24" ht="12.75">
      <c r="T1680" s="78"/>
      <c r="V1680" s="78"/>
      <c r="W1680" s="78"/>
      <c r="X1680" s="78"/>
    </row>
    <row r="1681" spans="20:24" ht="12.75">
      <c r="T1681" s="78"/>
      <c r="V1681" s="78"/>
      <c r="W1681" s="78"/>
      <c r="X1681" s="78"/>
    </row>
    <row r="1682" spans="20:24" ht="12.75">
      <c r="T1682" s="78"/>
      <c r="V1682" s="78"/>
      <c r="W1682" s="78"/>
      <c r="X1682" s="78"/>
    </row>
    <row r="1683" spans="20:24" ht="12.75">
      <c r="T1683" s="78"/>
      <c r="V1683" s="78"/>
      <c r="W1683" s="78"/>
      <c r="X1683" s="78"/>
    </row>
    <row r="1684" spans="20:24" ht="12.75">
      <c r="T1684" s="78"/>
      <c r="V1684" s="78"/>
      <c r="W1684" s="78"/>
      <c r="X1684" s="78"/>
    </row>
    <row r="1685" spans="20:24" ht="12.75">
      <c r="T1685" s="78"/>
      <c r="V1685" s="78"/>
      <c r="W1685" s="78"/>
      <c r="X1685" s="78"/>
    </row>
    <row r="1686" spans="20:24" ht="12.75">
      <c r="T1686" s="78"/>
      <c r="V1686" s="78"/>
      <c r="W1686" s="78"/>
      <c r="X1686" s="78"/>
    </row>
    <row r="1687" spans="20:24" ht="12.75">
      <c r="T1687" s="78"/>
      <c r="V1687" s="78"/>
      <c r="W1687" s="78"/>
      <c r="X1687" s="78"/>
    </row>
    <row r="1688" spans="20:24" ht="12.75">
      <c r="T1688" s="78"/>
      <c r="V1688" s="78"/>
      <c r="W1688" s="78"/>
      <c r="X1688" s="78"/>
    </row>
    <row r="1689" spans="20:24" ht="12.75">
      <c r="T1689" s="78"/>
      <c r="V1689" s="78"/>
      <c r="W1689" s="78"/>
      <c r="X1689" s="78"/>
    </row>
    <row r="1690" spans="20:24" ht="12.75">
      <c r="T1690" s="78"/>
      <c r="V1690" s="78"/>
      <c r="W1690" s="78"/>
      <c r="X1690" s="78"/>
    </row>
    <row r="1691" spans="20:24" ht="12.75">
      <c r="T1691" s="78"/>
      <c r="V1691" s="78"/>
      <c r="W1691" s="78"/>
      <c r="X1691" s="78"/>
    </row>
    <row r="1692" spans="20:24" ht="12.75">
      <c r="T1692" s="78"/>
      <c r="V1692" s="78"/>
      <c r="W1692" s="78"/>
      <c r="X1692" s="78"/>
    </row>
    <row r="1693" spans="20:24" ht="12.75">
      <c r="T1693" s="78"/>
      <c r="V1693" s="78"/>
      <c r="W1693" s="78"/>
      <c r="X1693" s="78"/>
    </row>
    <row r="1694" spans="20:24" ht="12.75">
      <c r="T1694" s="78"/>
      <c r="V1694" s="78"/>
      <c r="W1694" s="78"/>
      <c r="X1694" s="78"/>
    </row>
    <row r="1695" spans="20:24" ht="12.75">
      <c r="T1695" s="78"/>
      <c r="V1695" s="78"/>
      <c r="W1695" s="78"/>
      <c r="X1695" s="78"/>
    </row>
    <row r="1696" spans="20:24" ht="12.75">
      <c r="T1696" s="78"/>
      <c r="V1696" s="78"/>
      <c r="W1696" s="78"/>
      <c r="X1696" s="78"/>
    </row>
    <row r="1697" spans="20:24" ht="12.75">
      <c r="T1697" s="78"/>
      <c r="V1697" s="78"/>
      <c r="W1697" s="78"/>
      <c r="X1697" s="78"/>
    </row>
    <row r="1698" spans="20:24" ht="12.75">
      <c r="T1698" s="78"/>
      <c r="V1698" s="78"/>
      <c r="W1698" s="78"/>
      <c r="X1698" s="78"/>
    </row>
    <row r="1699" spans="20:24" ht="12.75">
      <c r="T1699" s="78"/>
      <c r="V1699" s="78"/>
      <c r="W1699" s="78"/>
      <c r="X1699" s="78"/>
    </row>
    <row r="1700" spans="20:24" ht="12.75">
      <c r="T1700" s="78"/>
      <c r="V1700" s="78"/>
      <c r="W1700" s="78"/>
      <c r="X1700" s="78"/>
    </row>
    <row r="1701" spans="20:24" ht="12.75">
      <c r="T1701" s="78"/>
      <c r="V1701" s="78"/>
      <c r="W1701" s="78"/>
      <c r="X1701" s="78"/>
    </row>
    <row r="1702" spans="20:24" ht="12.75">
      <c r="T1702" s="78"/>
      <c r="V1702" s="78"/>
      <c r="W1702" s="78"/>
      <c r="X1702" s="78"/>
    </row>
    <row r="1703" spans="20:24" ht="12.75">
      <c r="T1703" s="78"/>
      <c r="V1703" s="78"/>
      <c r="W1703" s="78"/>
      <c r="X1703" s="78"/>
    </row>
    <row r="1704" spans="20:24" ht="12.75">
      <c r="T1704" s="78"/>
      <c r="V1704" s="78"/>
      <c r="W1704" s="78"/>
      <c r="X1704" s="78"/>
    </row>
    <row r="1705" spans="20:24" ht="12.75">
      <c r="T1705" s="78"/>
      <c r="V1705" s="78"/>
      <c r="W1705" s="78"/>
      <c r="X1705" s="78"/>
    </row>
    <row r="1706" spans="20:24" ht="12.75">
      <c r="T1706" s="78"/>
      <c r="V1706" s="78"/>
      <c r="W1706" s="78"/>
      <c r="X1706" s="78"/>
    </row>
    <row r="1707" spans="20:24" ht="12.75">
      <c r="T1707" s="78"/>
      <c r="V1707" s="78"/>
      <c r="W1707" s="78"/>
      <c r="X1707" s="78"/>
    </row>
    <row r="1708" spans="20:24" ht="12.75">
      <c r="T1708" s="78"/>
      <c r="V1708" s="78"/>
      <c r="W1708" s="78"/>
      <c r="X1708" s="78"/>
    </row>
    <row r="1709" spans="20:24" ht="12.75">
      <c r="T1709" s="78"/>
      <c r="V1709" s="78"/>
      <c r="W1709" s="78"/>
      <c r="X1709" s="78"/>
    </row>
    <row r="1710" spans="20:24" ht="12.75">
      <c r="T1710" s="78"/>
      <c r="V1710" s="78"/>
      <c r="W1710" s="78"/>
      <c r="X1710" s="78"/>
    </row>
    <row r="1711" spans="20:24" ht="12.75">
      <c r="T1711" s="78"/>
      <c r="V1711" s="78"/>
      <c r="W1711" s="78"/>
      <c r="X1711" s="78"/>
    </row>
    <row r="1712" spans="20:24" ht="12.75">
      <c r="T1712" s="78"/>
      <c r="V1712" s="78"/>
      <c r="W1712" s="78"/>
      <c r="X1712" s="78"/>
    </row>
    <row r="1713" spans="20:24" ht="12.75">
      <c r="T1713" s="78"/>
      <c r="V1713" s="78"/>
      <c r="W1713" s="78"/>
      <c r="X1713" s="78"/>
    </row>
    <row r="1714" spans="20:24" ht="12.75">
      <c r="T1714" s="78"/>
      <c r="V1714" s="78"/>
      <c r="W1714" s="78"/>
      <c r="X1714" s="78"/>
    </row>
    <row r="1715" spans="20:24" ht="12.75">
      <c r="T1715" s="78"/>
      <c r="V1715" s="78"/>
      <c r="W1715" s="78"/>
      <c r="X1715" s="78"/>
    </row>
    <row r="1716" spans="20:24" ht="12.75">
      <c r="T1716" s="78"/>
      <c r="V1716" s="78"/>
      <c r="W1716" s="78"/>
      <c r="X1716" s="78"/>
    </row>
    <row r="1717" spans="20:24" ht="12.75">
      <c r="T1717" s="78"/>
      <c r="V1717" s="78"/>
      <c r="W1717" s="78"/>
      <c r="X1717" s="78"/>
    </row>
    <row r="1718" spans="20:24" ht="12.75">
      <c r="T1718" s="78"/>
      <c r="V1718" s="78"/>
      <c r="W1718" s="78"/>
      <c r="X1718" s="78"/>
    </row>
    <row r="1719" spans="20:24" ht="12.75">
      <c r="T1719" s="78"/>
      <c r="V1719" s="78"/>
      <c r="W1719" s="78"/>
      <c r="X1719" s="78"/>
    </row>
    <row r="1720" spans="20:24" ht="12.75">
      <c r="T1720" s="78"/>
      <c r="V1720" s="78"/>
      <c r="W1720" s="78"/>
      <c r="X1720" s="78"/>
    </row>
    <row r="1721" spans="20:24" ht="12.75">
      <c r="T1721" s="78"/>
      <c r="V1721" s="78"/>
      <c r="W1721" s="78"/>
      <c r="X1721" s="78"/>
    </row>
    <row r="1722" spans="20:24" ht="12.75">
      <c r="T1722" s="78"/>
      <c r="V1722" s="78"/>
      <c r="W1722" s="78"/>
      <c r="X1722" s="78"/>
    </row>
    <row r="1723" spans="20:24" ht="12.75">
      <c r="T1723" s="78"/>
      <c r="V1723" s="78"/>
      <c r="W1723" s="78"/>
      <c r="X1723" s="78"/>
    </row>
    <row r="1724" spans="20:24" ht="12.75">
      <c r="T1724" s="78"/>
      <c r="V1724" s="78"/>
      <c r="W1724" s="78"/>
      <c r="X1724" s="78"/>
    </row>
    <row r="1725" spans="20:24" ht="12.75">
      <c r="T1725" s="78"/>
      <c r="V1725" s="78"/>
      <c r="W1725" s="78"/>
      <c r="X1725" s="78"/>
    </row>
    <row r="1726" spans="20:24" ht="12.75">
      <c r="T1726" s="78"/>
      <c r="V1726" s="78"/>
      <c r="W1726" s="78"/>
      <c r="X1726" s="78"/>
    </row>
    <row r="1727" spans="20:24" ht="12.75">
      <c r="T1727" s="78"/>
      <c r="V1727" s="78"/>
      <c r="W1727" s="78"/>
      <c r="X1727" s="78"/>
    </row>
    <row r="1728" spans="20:24" ht="12.75">
      <c r="T1728" s="78"/>
      <c r="V1728" s="78"/>
      <c r="W1728" s="78"/>
      <c r="X1728" s="78"/>
    </row>
    <row r="1729" spans="20:24" ht="12.75">
      <c r="T1729" s="78"/>
      <c r="V1729" s="78"/>
      <c r="W1729" s="78"/>
      <c r="X1729" s="78"/>
    </row>
    <row r="1730" spans="20:24" ht="12.75">
      <c r="T1730" s="78"/>
      <c r="V1730" s="78"/>
      <c r="W1730" s="78"/>
      <c r="X1730" s="78"/>
    </row>
    <row r="1731" spans="20:24" ht="12.75">
      <c r="T1731" s="78"/>
      <c r="V1731" s="78"/>
      <c r="W1731" s="78"/>
      <c r="X1731" s="78"/>
    </row>
    <row r="1732" spans="20:24" ht="12.75">
      <c r="T1732" s="78"/>
      <c r="V1732" s="78"/>
      <c r="W1732" s="78"/>
      <c r="X1732" s="78"/>
    </row>
    <row r="1733" spans="20:24" ht="12.75">
      <c r="T1733" s="78"/>
      <c r="V1733" s="78"/>
      <c r="W1733" s="78"/>
      <c r="X1733" s="78"/>
    </row>
    <row r="1734" spans="20:24" ht="12.75">
      <c r="T1734" s="78"/>
      <c r="V1734" s="78"/>
      <c r="W1734" s="78"/>
      <c r="X1734" s="78"/>
    </row>
    <row r="1735" spans="20:24" ht="12.75">
      <c r="T1735" s="78"/>
      <c r="V1735" s="78"/>
      <c r="W1735" s="78"/>
      <c r="X1735" s="78"/>
    </row>
    <row r="1736" spans="20:24" ht="12.75">
      <c r="T1736" s="78"/>
      <c r="V1736" s="78"/>
      <c r="W1736" s="78"/>
      <c r="X1736" s="78"/>
    </row>
    <row r="1737" spans="20:24" ht="12.75">
      <c r="T1737" s="78"/>
      <c r="V1737" s="78"/>
      <c r="W1737" s="78"/>
      <c r="X1737" s="78"/>
    </row>
    <row r="1738" spans="20:24" ht="12.75">
      <c r="T1738" s="78"/>
      <c r="V1738" s="78"/>
      <c r="W1738" s="78"/>
      <c r="X1738" s="78"/>
    </row>
    <row r="1739" spans="20:24" ht="12.75">
      <c r="T1739" s="78"/>
      <c r="V1739" s="78"/>
      <c r="W1739" s="78"/>
      <c r="X1739" s="78"/>
    </row>
    <row r="1740" spans="20:24" ht="12.75">
      <c r="T1740" s="78"/>
      <c r="V1740" s="78"/>
      <c r="W1740" s="78"/>
      <c r="X1740" s="78"/>
    </row>
    <row r="1741" spans="20:24" ht="12.75">
      <c r="T1741" s="78"/>
      <c r="V1741" s="78"/>
      <c r="W1741" s="78"/>
      <c r="X1741" s="78"/>
    </row>
    <row r="1742" spans="20:24" ht="12.75">
      <c r="T1742" s="78"/>
      <c r="V1742" s="78"/>
      <c r="W1742" s="78"/>
      <c r="X1742" s="78"/>
    </row>
    <row r="1743" spans="20:24" ht="12.75">
      <c r="T1743" s="78"/>
      <c r="V1743" s="78"/>
      <c r="W1743" s="78"/>
      <c r="X1743" s="78"/>
    </row>
    <row r="1744" spans="20:24" ht="12.75">
      <c r="T1744" s="78"/>
      <c r="V1744" s="78"/>
      <c r="W1744" s="78"/>
      <c r="X1744" s="78"/>
    </row>
    <row r="1745" spans="20:24" ht="12.75">
      <c r="T1745" s="78"/>
      <c r="V1745" s="78"/>
      <c r="W1745" s="78"/>
      <c r="X1745" s="78"/>
    </row>
    <row r="1746" spans="20:24" ht="12.75">
      <c r="T1746" s="78"/>
      <c r="V1746" s="78"/>
      <c r="W1746" s="78"/>
      <c r="X1746" s="78"/>
    </row>
    <row r="1747" spans="20:24" ht="12.75">
      <c r="T1747" s="78"/>
      <c r="V1747" s="78"/>
      <c r="W1747" s="78"/>
      <c r="X1747" s="78"/>
    </row>
    <row r="1748" spans="20:24" ht="12.75">
      <c r="T1748" s="78"/>
      <c r="V1748" s="78"/>
      <c r="W1748" s="78"/>
      <c r="X1748" s="78"/>
    </row>
    <row r="1749" spans="20:24" ht="12.75">
      <c r="T1749" s="78"/>
      <c r="V1749" s="78"/>
      <c r="W1749" s="78"/>
      <c r="X1749" s="78"/>
    </row>
    <row r="1750" spans="20:24" ht="12.75">
      <c r="T1750" s="78"/>
      <c r="V1750" s="78"/>
      <c r="W1750" s="78"/>
      <c r="X1750" s="78"/>
    </row>
    <row r="1751" spans="20:24" ht="12.75">
      <c r="T1751" s="78"/>
      <c r="V1751" s="78"/>
      <c r="W1751" s="78"/>
      <c r="X1751" s="78"/>
    </row>
    <row r="1752" spans="20:24" ht="12.75">
      <c r="T1752" s="78"/>
      <c r="V1752" s="78"/>
      <c r="W1752" s="78"/>
      <c r="X1752" s="78"/>
    </row>
    <row r="1753" spans="20:24" ht="12.75">
      <c r="T1753" s="78"/>
      <c r="V1753" s="78"/>
      <c r="W1753" s="78"/>
      <c r="X1753" s="78"/>
    </row>
    <row r="1754" spans="20:24" ht="12.75">
      <c r="T1754" s="78"/>
      <c r="V1754" s="78"/>
      <c r="W1754" s="78"/>
      <c r="X1754" s="78"/>
    </row>
    <row r="1755" spans="20:24" ht="12.75">
      <c r="T1755" s="78"/>
      <c r="V1755" s="78"/>
      <c r="W1755" s="78"/>
      <c r="X1755" s="78"/>
    </row>
    <row r="1756" spans="20:24" ht="12.75">
      <c r="T1756" s="78"/>
      <c r="V1756" s="78"/>
      <c r="W1756" s="78"/>
      <c r="X1756" s="78"/>
    </row>
    <row r="1757" spans="20:24" ht="12.75">
      <c r="T1757" s="78"/>
      <c r="V1757" s="78"/>
      <c r="W1757" s="78"/>
      <c r="X1757" s="78"/>
    </row>
    <row r="1758" spans="20:24" ht="12.75">
      <c r="T1758" s="78"/>
      <c r="V1758" s="78"/>
      <c r="W1758" s="78"/>
      <c r="X1758" s="78"/>
    </row>
    <row r="1759" spans="20:24" ht="12.75">
      <c r="T1759" s="78"/>
      <c r="V1759" s="78"/>
      <c r="W1759" s="78"/>
      <c r="X1759" s="78"/>
    </row>
    <row r="1760" spans="20:24" ht="12.75">
      <c r="T1760" s="78"/>
      <c r="V1760" s="78"/>
      <c r="W1760" s="78"/>
      <c r="X1760" s="78"/>
    </row>
    <row r="1761" spans="20:24" ht="12.75">
      <c r="T1761" s="78"/>
      <c r="V1761" s="78"/>
      <c r="W1761" s="78"/>
      <c r="X1761" s="78"/>
    </row>
    <row r="1762" spans="20:24" ht="12.75">
      <c r="T1762" s="78"/>
      <c r="V1762" s="78"/>
      <c r="W1762" s="78"/>
      <c r="X1762" s="78"/>
    </row>
    <row r="1763" spans="20:24" ht="12.75">
      <c r="T1763" s="78"/>
      <c r="V1763" s="78"/>
      <c r="W1763" s="78"/>
      <c r="X1763" s="78"/>
    </row>
    <row r="1764" spans="20:24" ht="12.75">
      <c r="T1764" s="78"/>
      <c r="V1764" s="78"/>
      <c r="W1764" s="78"/>
      <c r="X1764" s="78"/>
    </row>
    <row r="1765" spans="20:24" ht="12.75">
      <c r="T1765" s="78"/>
      <c r="V1765" s="78"/>
      <c r="W1765" s="78"/>
      <c r="X1765" s="78"/>
    </row>
    <row r="1766" spans="20:24" ht="12.75">
      <c r="T1766" s="78"/>
      <c r="V1766" s="78"/>
      <c r="W1766" s="78"/>
      <c r="X1766" s="78"/>
    </row>
    <row r="1767" spans="20:24" ht="12.75">
      <c r="T1767" s="78"/>
      <c r="V1767" s="78"/>
      <c r="W1767" s="78"/>
      <c r="X1767" s="78"/>
    </row>
    <row r="1768" spans="20:24" ht="12.75">
      <c r="T1768" s="78"/>
      <c r="V1768" s="78"/>
      <c r="W1768" s="78"/>
      <c r="X1768" s="78"/>
    </row>
    <row r="1769" spans="20:24" ht="12.75">
      <c r="T1769" s="78"/>
      <c r="V1769" s="78"/>
      <c r="W1769" s="78"/>
      <c r="X1769" s="78"/>
    </row>
    <row r="1770" spans="20:24" ht="12.75">
      <c r="T1770" s="78"/>
      <c r="V1770" s="78"/>
      <c r="W1770" s="78"/>
      <c r="X1770" s="78"/>
    </row>
    <row r="1771" spans="20:24" ht="12.75">
      <c r="T1771" s="78"/>
      <c r="V1771" s="78"/>
      <c r="W1771" s="78"/>
      <c r="X1771" s="78"/>
    </row>
    <row r="1772" spans="20:24" ht="12.75">
      <c r="T1772" s="78"/>
      <c r="V1772" s="78"/>
      <c r="W1772" s="78"/>
      <c r="X1772" s="78"/>
    </row>
    <row r="1773" spans="20:24" ht="12.75">
      <c r="T1773" s="78"/>
      <c r="V1773" s="78"/>
      <c r="W1773" s="78"/>
      <c r="X1773" s="78"/>
    </row>
    <row r="1774" spans="20:24" ht="12.75">
      <c r="T1774" s="78"/>
      <c r="V1774" s="78"/>
      <c r="W1774" s="78"/>
      <c r="X1774" s="78"/>
    </row>
    <row r="1775" spans="20:24" ht="12.75">
      <c r="T1775" s="78"/>
      <c r="V1775" s="78"/>
      <c r="W1775" s="78"/>
      <c r="X1775" s="78"/>
    </row>
    <row r="1776" spans="20:24" ht="12.75">
      <c r="T1776" s="78"/>
      <c r="V1776" s="78"/>
      <c r="W1776" s="78"/>
      <c r="X1776" s="78"/>
    </row>
    <row r="1777" spans="20:24" ht="12.75">
      <c r="T1777" s="78"/>
      <c r="V1777" s="78"/>
      <c r="W1777" s="78"/>
      <c r="X1777" s="78"/>
    </row>
    <row r="1778" spans="20:24" ht="12.75">
      <c r="T1778" s="78"/>
      <c r="V1778" s="78"/>
      <c r="W1778" s="78"/>
      <c r="X1778" s="78"/>
    </row>
    <row r="1779" spans="20:24" ht="12.75">
      <c r="T1779" s="78"/>
      <c r="V1779" s="78"/>
      <c r="W1779" s="78"/>
      <c r="X1779" s="78"/>
    </row>
    <row r="1780" spans="20:24" ht="12.75">
      <c r="T1780" s="78"/>
      <c r="V1780" s="78"/>
      <c r="W1780" s="78"/>
      <c r="X1780" s="78"/>
    </row>
    <row r="1781" spans="20:24" ht="12.75">
      <c r="T1781" s="78"/>
      <c r="V1781" s="78"/>
      <c r="W1781" s="78"/>
      <c r="X1781" s="78"/>
    </row>
    <row r="1782" spans="20:24" ht="12.75">
      <c r="T1782" s="78"/>
      <c r="V1782" s="78"/>
      <c r="W1782" s="78"/>
      <c r="X1782" s="78"/>
    </row>
    <row r="1783" spans="20:24" ht="12.75">
      <c r="T1783" s="78"/>
      <c r="V1783" s="78"/>
      <c r="W1783" s="78"/>
      <c r="X1783" s="78"/>
    </row>
    <row r="1784" spans="20:24" ht="12.75">
      <c r="T1784" s="78"/>
      <c r="V1784" s="78"/>
      <c r="W1784" s="78"/>
      <c r="X1784" s="78"/>
    </row>
    <row r="1785" spans="20:24" ht="12.75">
      <c r="T1785" s="78"/>
      <c r="V1785" s="78"/>
      <c r="W1785" s="78"/>
      <c r="X1785" s="78"/>
    </row>
    <row r="1786" spans="20:24" ht="12.75">
      <c r="T1786" s="78"/>
      <c r="V1786" s="78"/>
      <c r="W1786" s="78"/>
      <c r="X1786" s="78"/>
    </row>
    <row r="1787" spans="20:24" ht="12.75">
      <c r="T1787" s="78"/>
      <c r="V1787" s="78"/>
      <c r="W1787" s="78"/>
      <c r="X1787" s="78"/>
    </row>
    <row r="1788" spans="20:24" ht="12.75">
      <c r="T1788" s="78"/>
      <c r="V1788" s="78"/>
      <c r="W1788" s="78"/>
      <c r="X1788" s="78"/>
    </row>
    <row r="1789" spans="20:24" ht="12.75">
      <c r="T1789" s="78"/>
      <c r="V1789" s="78"/>
      <c r="W1789" s="78"/>
      <c r="X1789" s="78"/>
    </row>
    <row r="1790" spans="20:24" ht="12.75">
      <c r="T1790" s="78"/>
      <c r="V1790" s="78"/>
      <c r="W1790" s="78"/>
      <c r="X1790" s="78"/>
    </row>
    <row r="1791" spans="20:24" ht="12.75">
      <c r="T1791" s="78"/>
      <c r="V1791" s="78"/>
      <c r="W1791" s="78"/>
      <c r="X1791" s="78"/>
    </row>
    <row r="1792" spans="20:24" ht="12.75">
      <c r="T1792" s="78"/>
      <c r="V1792" s="78"/>
      <c r="W1792" s="78"/>
      <c r="X1792" s="78"/>
    </row>
    <row r="1793" spans="20:24" ht="12.75">
      <c r="T1793" s="78"/>
      <c r="V1793" s="78"/>
      <c r="W1793" s="78"/>
      <c r="X1793" s="78"/>
    </row>
    <row r="1794" spans="20:24" ht="12.75">
      <c r="T1794" s="78"/>
      <c r="V1794" s="78"/>
      <c r="W1794" s="78"/>
      <c r="X1794" s="78"/>
    </row>
    <row r="1795" spans="20:24" ht="12.75">
      <c r="T1795" s="78"/>
      <c r="V1795" s="78"/>
      <c r="W1795" s="78"/>
      <c r="X1795" s="78"/>
    </row>
    <row r="1796" spans="20:24" ht="12.75">
      <c r="T1796" s="78"/>
      <c r="V1796" s="78"/>
      <c r="W1796" s="78"/>
      <c r="X1796" s="78"/>
    </row>
    <row r="1797" spans="20:24" ht="12.75">
      <c r="T1797" s="78"/>
      <c r="V1797" s="78"/>
      <c r="W1797" s="78"/>
      <c r="X1797" s="78"/>
    </row>
    <row r="1798" spans="20:24" ht="12.75">
      <c r="T1798" s="78"/>
      <c r="V1798" s="78"/>
      <c r="W1798" s="78"/>
      <c r="X1798" s="78"/>
    </row>
    <row r="1799" spans="20:24" ht="12.75">
      <c r="T1799" s="78"/>
      <c r="V1799" s="78"/>
      <c r="W1799" s="78"/>
      <c r="X1799" s="78"/>
    </row>
    <row r="1800" spans="20:24" ht="12.75">
      <c r="T1800" s="78"/>
      <c r="V1800" s="78"/>
      <c r="W1800" s="78"/>
      <c r="X1800" s="78"/>
    </row>
    <row r="1801" spans="20:24" ht="12.75">
      <c r="T1801" s="78"/>
      <c r="V1801" s="78"/>
      <c r="W1801" s="78"/>
      <c r="X1801" s="78"/>
    </row>
    <row r="1802" spans="20:24" ht="12.75">
      <c r="T1802" s="78"/>
      <c r="V1802" s="78"/>
      <c r="W1802" s="78"/>
      <c r="X1802" s="78"/>
    </row>
    <row r="1803" spans="20:24" ht="12.75">
      <c r="T1803" s="78"/>
      <c r="V1803" s="78"/>
      <c r="W1803" s="78"/>
      <c r="X1803" s="78"/>
    </row>
    <row r="1804" spans="20:24" ht="12.75">
      <c r="T1804" s="78"/>
      <c r="V1804" s="78"/>
      <c r="W1804" s="78"/>
      <c r="X1804" s="78"/>
    </row>
    <row r="1805" spans="20:24" ht="12.75">
      <c r="T1805" s="78"/>
      <c r="V1805" s="78"/>
      <c r="W1805" s="78"/>
      <c r="X1805" s="78"/>
    </row>
    <row r="1806" spans="20:24" ht="12.75">
      <c r="T1806" s="78"/>
      <c r="V1806" s="78"/>
      <c r="W1806" s="78"/>
      <c r="X1806" s="78"/>
    </row>
    <row r="1807" spans="20:24" ht="12.75">
      <c r="T1807" s="78"/>
      <c r="V1807" s="78"/>
      <c r="W1807" s="78"/>
      <c r="X1807" s="78"/>
    </row>
    <row r="1808" spans="20:24" ht="12.75">
      <c r="T1808" s="78"/>
      <c r="V1808" s="78"/>
      <c r="W1808" s="78"/>
      <c r="X1808" s="78"/>
    </row>
    <row r="1809" spans="20:24" ht="12.75">
      <c r="T1809" s="78"/>
      <c r="V1809" s="78"/>
      <c r="W1809" s="78"/>
      <c r="X1809" s="78"/>
    </row>
    <row r="1810" spans="20:24" ht="12.75">
      <c r="T1810" s="78"/>
      <c r="V1810" s="78"/>
      <c r="W1810" s="78"/>
      <c r="X1810" s="78"/>
    </row>
    <row r="1811" spans="20:24" ht="12.75">
      <c r="T1811" s="78"/>
      <c r="V1811" s="78"/>
      <c r="W1811" s="78"/>
      <c r="X1811" s="78"/>
    </row>
    <row r="1812" spans="20:24" ht="12.75">
      <c r="T1812" s="78"/>
      <c r="V1812" s="78"/>
      <c r="W1812" s="78"/>
      <c r="X1812" s="78"/>
    </row>
    <row r="1813" spans="20:24" ht="12.75">
      <c r="T1813" s="78"/>
      <c r="V1813" s="78"/>
      <c r="W1813" s="78"/>
      <c r="X1813" s="78"/>
    </row>
    <row r="1814" spans="20:24" ht="12.75">
      <c r="T1814" s="78"/>
      <c r="V1814" s="78"/>
      <c r="W1814" s="78"/>
      <c r="X1814" s="78"/>
    </row>
    <row r="1815" spans="20:24" ht="12.75">
      <c r="T1815" s="78"/>
      <c r="V1815" s="78"/>
      <c r="W1815" s="78"/>
      <c r="X1815" s="78"/>
    </row>
    <row r="1816" spans="20:24" ht="12.75">
      <c r="T1816" s="78"/>
      <c r="V1816" s="78"/>
      <c r="W1816" s="78"/>
      <c r="X1816" s="78"/>
    </row>
    <row r="1817" spans="20:24" ht="12.75">
      <c r="T1817" s="78"/>
      <c r="V1817" s="78"/>
      <c r="W1817" s="78"/>
      <c r="X1817" s="78"/>
    </row>
    <row r="1818" spans="20:24" ht="12.75">
      <c r="T1818" s="78"/>
      <c r="V1818" s="78"/>
      <c r="W1818" s="78"/>
      <c r="X1818" s="78"/>
    </row>
    <row r="1819" spans="20:24" ht="12.75">
      <c r="T1819" s="78"/>
      <c r="V1819" s="78"/>
      <c r="W1819" s="78"/>
      <c r="X1819" s="78"/>
    </row>
    <row r="1820" spans="20:24" ht="12.75">
      <c r="T1820" s="78"/>
      <c r="V1820" s="78"/>
      <c r="W1820" s="78"/>
      <c r="X1820" s="78"/>
    </row>
    <row r="1821" spans="20:24" ht="12.75">
      <c r="T1821" s="78"/>
      <c r="V1821" s="78"/>
      <c r="W1821" s="78"/>
      <c r="X1821" s="78"/>
    </row>
    <row r="1822" spans="20:24" ht="12.75">
      <c r="T1822" s="78"/>
      <c r="V1822" s="78"/>
      <c r="W1822" s="78"/>
      <c r="X1822" s="78"/>
    </row>
    <row r="1823" spans="20:24" ht="12.75">
      <c r="T1823" s="78"/>
      <c r="V1823" s="78"/>
      <c r="W1823" s="78"/>
      <c r="X1823" s="78"/>
    </row>
    <row r="1824" spans="20:24" ht="12.75">
      <c r="T1824" s="78"/>
      <c r="V1824" s="78"/>
      <c r="W1824" s="78"/>
      <c r="X1824" s="78"/>
    </row>
    <row r="1825" spans="20:24" ht="12.75">
      <c r="T1825" s="78"/>
      <c r="V1825" s="78"/>
      <c r="W1825" s="78"/>
      <c r="X1825" s="78"/>
    </row>
    <row r="1826" spans="20:24" ht="12.75">
      <c r="T1826" s="78"/>
      <c r="V1826" s="78"/>
      <c r="W1826" s="78"/>
      <c r="X1826" s="78"/>
    </row>
    <row r="1827" spans="20:24" ht="12.75">
      <c r="T1827" s="78"/>
      <c r="V1827" s="78"/>
      <c r="W1827" s="78"/>
      <c r="X1827" s="78"/>
    </row>
    <row r="1828" spans="20:24" ht="12.75">
      <c r="T1828" s="78"/>
      <c r="V1828" s="78"/>
      <c r="W1828" s="78"/>
      <c r="X1828" s="78"/>
    </row>
    <row r="1829" spans="20:24" ht="12.75">
      <c r="T1829" s="78"/>
      <c r="V1829" s="78"/>
      <c r="W1829" s="78"/>
      <c r="X1829" s="78"/>
    </row>
    <row r="1830" spans="20:24" ht="12.75">
      <c r="T1830" s="78"/>
      <c r="V1830" s="78"/>
      <c r="W1830" s="78"/>
      <c r="X1830" s="78"/>
    </row>
    <row r="1831" spans="20:24" ht="12.75">
      <c r="T1831" s="78"/>
      <c r="V1831" s="78"/>
      <c r="W1831" s="78"/>
      <c r="X1831" s="78"/>
    </row>
    <row r="1832" spans="20:24" ht="12.75">
      <c r="T1832" s="78"/>
      <c r="V1832" s="78"/>
      <c r="W1832" s="78"/>
      <c r="X1832" s="78"/>
    </row>
    <row r="1833" spans="20:24" ht="12.75">
      <c r="T1833" s="78"/>
      <c r="V1833" s="78"/>
      <c r="W1833" s="78"/>
      <c r="X1833" s="78"/>
    </row>
    <row r="1834" spans="20:24" ht="12.75">
      <c r="T1834" s="78"/>
      <c r="V1834" s="78"/>
      <c r="W1834" s="78"/>
      <c r="X1834" s="78"/>
    </row>
    <row r="1835" spans="20:24" ht="12.75">
      <c r="T1835" s="78"/>
      <c r="V1835" s="78"/>
      <c r="W1835" s="78"/>
      <c r="X1835" s="78"/>
    </row>
    <row r="1836" spans="20:24" ht="12.75">
      <c r="T1836" s="78"/>
      <c r="V1836" s="78"/>
      <c r="W1836" s="78"/>
      <c r="X1836" s="78"/>
    </row>
    <row r="1837" spans="20:24" ht="12.75">
      <c r="T1837" s="78"/>
      <c r="V1837" s="78"/>
      <c r="W1837" s="78"/>
      <c r="X1837" s="78"/>
    </row>
    <row r="1838" spans="20:24" ht="12.75">
      <c r="T1838" s="78"/>
      <c r="V1838" s="78"/>
      <c r="W1838" s="78"/>
      <c r="X1838" s="78"/>
    </row>
    <row r="1839" spans="20:24" ht="12.75">
      <c r="T1839" s="78"/>
      <c r="V1839" s="78"/>
      <c r="W1839" s="78"/>
      <c r="X1839" s="78"/>
    </row>
    <row r="1840" spans="20:24" ht="12.75">
      <c r="T1840" s="78"/>
      <c r="V1840" s="78"/>
      <c r="W1840" s="78"/>
      <c r="X1840" s="78"/>
    </row>
    <row r="1841" spans="20:24" ht="12.75">
      <c r="T1841" s="78"/>
      <c r="V1841" s="78"/>
      <c r="W1841" s="78"/>
      <c r="X1841" s="78"/>
    </row>
    <row r="1842" spans="20:24" ht="12.75">
      <c r="T1842" s="78"/>
      <c r="V1842" s="78"/>
      <c r="W1842" s="78"/>
      <c r="X1842" s="78"/>
    </row>
    <row r="1843" spans="20:24" ht="12.75">
      <c r="T1843" s="78"/>
      <c r="V1843" s="78"/>
      <c r="W1843" s="78"/>
      <c r="X1843" s="78"/>
    </row>
    <row r="1844" spans="20:24" ht="12.75">
      <c r="T1844" s="78"/>
      <c r="V1844" s="78"/>
      <c r="W1844" s="78"/>
      <c r="X1844" s="78"/>
    </row>
    <row r="1845" spans="20:24" ht="12.75">
      <c r="T1845" s="78"/>
      <c r="V1845" s="78"/>
      <c r="W1845" s="78"/>
      <c r="X1845" s="78"/>
    </row>
    <row r="1846" spans="20:24" ht="12.75">
      <c r="T1846" s="78"/>
      <c r="V1846" s="78"/>
      <c r="W1846" s="78"/>
      <c r="X1846" s="78"/>
    </row>
    <row r="1847" spans="20:24" ht="12.75">
      <c r="T1847" s="78"/>
      <c r="V1847" s="78"/>
      <c r="W1847" s="78"/>
      <c r="X1847" s="78"/>
    </row>
    <row r="1848" spans="20:24" ht="12.75">
      <c r="T1848" s="78"/>
      <c r="V1848" s="78"/>
      <c r="W1848" s="78"/>
      <c r="X1848" s="78"/>
    </row>
    <row r="1849" spans="20:24" ht="12.75">
      <c r="T1849" s="78"/>
      <c r="V1849" s="78"/>
      <c r="W1849" s="78"/>
      <c r="X1849" s="78"/>
    </row>
    <row r="1850" spans="20:24" ht="12.75">
      <c r="T1850" s="78"/>
      <c r="V1850" s="78"/>
      <c r="W1850" s="78"/>
      <c r="X1850" s="78"/>
    </row>
    <row r="1851" spans="20:24" ht="12.75">
      <c r="T1851" s="78"/>
      <c r="V1851" s="78"/>
      <c r="W1851" s="78"/>
      <c r="X1851" s="78"/>
    </row>
    <row r="1852" spans="20:24" ht="12.75">
      <c r="T1852" s="78"/>
      <c r="V1852" s="78"/>
      <c r="W1852" s="78"/>
      <c r="X1852" s="78"/>
    </row>
    <row r="1853" spans="20:24" ht="12.75">
      <c r="T1853" s="78"/>
      <c r="V1853" s="78"/>
      <c r="W1853" s="78"/>
      <c r="X1853" s="78"/>
    </row>
    <row r="1854" spans="20:24" ht="12.75">
      <c r="T1854" s="78"/>
      <c r="V1854" s="78"/>
      <c r="W1854" s="78"/>
      <c r="X1854" s="78"/>
    </row>
    <row r="1855" spans="20:24" ht="12.75">
      <c r="T1855" s="78"/>
      <c r="V1855" s="78"/>
      <c r="W1855" s="78"/>
      <c r="X1855" s="78"/>
    </row>
    <row r="1856" spans="20:24" ht="12.75">
      <c r="T1856" s="78"/>
      <c r="V1856" s="78"/>
      <c r="W1856" s="78"/>
      <c r="X1856" s="78"/>
    </row>
    <row r="1857" spans="20:24" ht="12.75">
      <c r="T1857" s="78"/>
      <c r="V1857" s="78"/>
      <c r="W1857" s="78"/>
      <c r="X1857" s="78"/>
    </row>
    <row r="1858" spans="20:24" ht="12.75">
      <c r="T1858" s="78"/>
      <c r="V1858" s="78"/>
      <c r="W1858" s="78"/>
      <c r="X1858" s="78"/>
    </row>
    <row r="1859" spans="20:24" ht="12.75">
      <c r="T1859" s="78"/>
      <c r="V1859" s="78"/>
      <c r="W1859" s="78"/>
      <c r="X1859" s="78"/>
    </row>
    <row r="1860" spans="20:24" ht="12.75">
      <c r="T1860" s="78"/>
      <c r="V1860" s="78"/>
      <c r="W1860" s="78"/>
      <c r="X1860" s="78"/>
    </row>
    <row r="1861" spans="20:24" ht="12.75">
      <c r="T1861" s="78"/>
      <c r="V1861" s="78"/>
      <c r="W1861" s="78"/>
      <c r="X1861" s="78"/>
    </row>
    <row r="1862" spans="20:24" ht="12.75">
      <c r="T1862" s="78"/>
      <c r="V1862" s="78"/>
      <c r="W1862" s="78"/>
      <c r="X1862" s="78"/>
    </row>
    <row r="1863" spans="20:24" ht="12.75">
      <c r="T1863" s="78"/>
      <c r="V1863" s="78"/>
      <c r="W1863" s="78"/>
      <c r="X1863" s="78"/>
    </row>
    <row r="1864" spans="20:24" ht="12.75">
      <c r="T1864" s="78"/>
      <c r="V1864" s="78"/>
      <c r="W1864" s="78"/>
      <c r="X1864" s="78"/>
    </row>
    <row r="1865" spans="20:24" ht="12.75">
      <c r="T1865" s="78"/>
      <c r="V1865" s="78"/>
      <c r="W1865" s="78"/>
      <c r="X1865" s="78"/>
    </row>
    <row r="1866" spans="20:24" ht="12.75">
      <c r="T1866" s="78"/>
      <c r="V1866" s="78"/>
      <c r="W1866" s="78"/>
      <c r="X1866" s="78"/>
    </row>
    <row r="1867" spans="20:24" ht="12.75">
      <c r="T1867" s="78"/>
      <c r="V1867" s="78"/>
      <c r="W1867" s="78"/>
      <c r="X1867" s="78"/>
    </row>
    <row r="1868" spans="20:24" ht="12.75">
      <c r="T1868" s="78"/>
      <c r="V1868" s="78"/>
      <c r="W1868" s="78"/>
      <c r="X1868" s="78"/>
    </row>
    <row r="1869" spans="20:24" ht="12.75">
      <c r="T1869" s="78"/>
      <c r="V1869" s="78"/>
      <c r="W1869" s="78"/>
      <c r="X1869" s="78"/>
    </row>
    <row r="1870" spans="20:24" ht="12.75">
      <c r="T1870" s="78"/>
      <c r="V1870" s="78"/>
      <c r="W1870" s="78"/>
      <c r="X1870" s="78"/>
    </row>
    <row r="1871" spans="20:24" ht="12.75">
      <c r="T1871" s="78"/>
      <c r="V1871" s="78"/>
      <c r="W1871" s="78"/>
      <c r="X1871" s="78"/>
    </row>
    <row r="1872" spans="20:24" ht="12.75">
      <c r="T1872" s="78"/>
      <c r="V1872" s="78"/>
      <c r="W1872" s="78"/>
      <c r="X1872" s="78"/>
    </row>
    <row r="1873" spans="20:24" ht="12.75">
      <c r="T1873" s="78"/>
      <c r="V1873" s="78"/>
      <c r="W1873" s="78"/>
      <c r="X1873" s="78"/>
    </row>
    <row r="1874" spans="20:24" ht="12.75">
      <c r="T1874" s="78"/>
      <c r="V1874" s="78"/>
      <c r="W1874" s="78"/>
      <c r="X1874" s="78"/>
    </row>
    <row r="1875" spans="20:24" ht="12.75">
      <c r="T1875" s="78"/>
      <c r="V1875" s="78"/>
      <c r="W1875" s="78"/>
      <c r="X1875" s="78"/>
    </row>
    <row r="1876" spans="20:24" ht="12.75">
      <c r="T1876" s="78"/>
      <c r="V1876" s="78"/>
      <c r="W1876" s="78"/>
      <c r="X1876" s="78"/>
    </row>
    <row r="1877" spans="20:24" ht="12.75">
      <c r="T1877" s="78"/>
      <c r="V1877" s="78"/>
      <c r="W1877" s="78"/>
      <c r="X1877" s="78"/>
    </row>
    <row r="1878" spans="20:24" ht="12.75">
      <c r="T1878" s="78"/>
      <c r="V1878" s="78"/>
      <c r="W1878" s="78"/>
      <c r="X1878" s="78"/>
    </row>
    <row r="1879" spans="20:24" ht="12.75">
      <c r="T1879" s="78"/>
      <c r="V1879" s="78"/>
      <c r="W1879" s="78"/>
      <c r="X1879" s="78"/>
    </row>
    <row r="1880" spans="20:24" ht="12.75">
      <c r="T1880" s="78"/>
      <c r="V1880" s="78"/>
      <c r="W1880" s="78"/>
      <c r="X1880" s="78"/>
    </row>
    <row r="1881" spans="20:24" ht="12.75">
      <c r="T1881" s="78"/>
      <c r="V1881" s="78"/>
      <c r="W1881" s="78"/>
      <c r="X1881" s="78"/>
    </row>
    <row r="1882" spans="20:24" ht="12.75">
      <c r="T1882" s="78"/>
      <c r="V1882" s="78"/>
      <c r="W1882" s="78"/>
      <c r="X1882" s="78"/>
    </row>
    <row r="1883" spans="20:24" ht="12.75">
      <c r="T1883" s="78"/>
      <c r="V1883" s="78"/>
      <c r="W1883" s="78"/>
      <c r="X1883" s="78"/>
    </row>
    <row r="1884" spans="20:24" ht="12.75">
      <c r="T1884" s="78"/>
      <c r="V1884" s="78"/>
      <c r="W1884" s="78"/>
      <c r="X1884" s="78"/>
    </row>
    <row r="1885" spans="20:24" ht="12.75">
      <c r="T1885" s="78"/>
      <c r="V1885" s="78"/>
      <c r="W1885" s="78"/>
      <c r="X1885" s="78"/>
    </row>
    <row r="1886" spans="20:24" ht="12.75">
      <c r="T1886" s="78"/>
      <c r="V1886" s="78"/>
      <c r="W1886" s="78"/>
      <c r="X1886" s="78"/>
    </row>
    <row r="1887" spans="20:24" ht="12.75">
      <c r="T1887" s="78"/>
      <c r="V1887" s="78"/>
      <c r="W1887" s="78"/>
      <c r="X1887" s="78"/>
    </row>
    <row r="1888" spans="20:24" ht="12.75">
      <c r="T1888" s="78"/>
      <c r="V1888" s="78"/>
      <c r="W1888" s="78"/>
      <c r="X1888" s="78"/>
    </row>
    <row r="1889" spans="20:24" ht="12.75">
      <c r="T1889" s="78"/>
      <c r="V1889" s="78"/>
      <c r="W1889" s="78"/>
      <c r="X1889" s="78"/>
    </row>
    <row r="1890" spans="20:24" ht="12.75">
      <c r="T1890" s="78"/>
      <c r="V1890" s="78"/>
      <c r="W1890" s="78"/>
      <c r="X1890" s="78"/>
    </row>
    <row r="1891" spans="20:24" ht="12.75">
      <c r="T1891" s="78"/>
      <c r="V1891" s="78"/>
      <c r="W1891" s="78"/>
      <c r="X1891" s="78"/>
    </row>
    <row r="1892" spans="20:24" ht="12.75">
      <c r="T1892" s="78"/>
      <c r="V1892" s="78"/>
      <c r="W1892" s="78"/>
      <c r="X1892" s="78"/>
    </row>
    <row r="1893" spans="20:24" ht="12.75">
      <c r="T1893" s="78"/>
      <c r="V1893" s="78"/>
      <c r="W1893" s="78"/>
      <c r="X1893" s="78"/>
    </row>
    <row r="1894" spans="20:24" ht="12.75">
      <c r="T1894" s="78"/>
      <c r="V1894" s="78"/>
      <c r="W1894" s="78"/>
      <c r="X1894" s="78"/>
    </row>
    <row r="1895" spans="20:24" ht="12.75">
      <c r="T1895" s="78"/>
      <c r="V1895" s="78"/>
      <c r="W1895" s="78"/>
      <c r="X1895" s="78"/>
    </row>
    <row r="1896" spans="20:24" ht="12.75">
      <c r="T1896" s="78"/>
      <c r="V1896" s="78"/>
      <c r="W1896" s="78"/>
      <c r="X1896" s="78"/>
    </row>
    <row r="1897" spans="20:24" ht="12.75">
      <c r="T1897" s="78"/>
      <c r="V1897" s="78"/>
      <c r="W1897" s="78"/>
      <c r="X1897" s="78"/>
    </row>
    <row r="1898" spans="20:24" ht="12.75">
      <c r="T1898" s="78"/>
      <c r="V1898" s="78"/>
      <c r="W1898" s="78"/>
      <c r="X1898" s="78"/>
    </row>
    <row r="1899" spans="20:24" ht="12.75">
      <c r="T1899" s="78"/>
      <c r="V1899" s="78"/>
      <c r="W1899" s="78"/>
      <c r="X1899" s="78"/>
    </row>
    <row r="1900" spans="20:24" ht="12.75">
      <c r="T1900" s="78"/>
      <c r="V1900" s="78"/>
      <c r="W1900" s="78"/>
      <c r="X1900" s="78"/>
    </row>
    <row r="1901" spans="20:24" ht="12.75">
      <c r="T1901" s="78"/>
      <c r="V1901" s="78"/>
      <c r="W1901" s="78"/>
      <c r="X1901" s="78"/>
    </row>
    <row r="1902" spans="20:24" ht="12.75">
      <c r="T1902" s="78"/>
      <c r="V1902" s="78"/>
      <c r="W1902" s="78"/>
      <c r="X1902" s="78"/>
    </row>
    <row r="1903" spans="20:24" ht="12.75">
      <c r="T1903" s="78"/>
      <c r="V1903" s="78"/>
      <c r="W1903" s="78"/>
      <c r="X1903" s="78"/>
    </row>
    <row r="1904" spans="20:24" ht="12.75">
      <c r="T1904" s="78"/>
      <c r="V1904" s="78"/>
      <c r="W1904" s="78"/>
      <c r="X1904" s="78"/>
    </row>
    <row r="1905" spans="20:24" ht="12.75">
      <c r="T1905" s="78"/>
      <c r="V1905" s="78"/>
      <c r="W1905" s="78"/>
      <c r="X1905" s="78"/>
    </row>
    <row r="1906" spans="20:24" ht="12.75">
      <c r="T1906" s="78"/>
      <c r="V1906" s="78"/>
      <c r="W1906" s="78"/>
      <c r="X1906" s="78"/>
    </row>
    <row r="1907" spans="20:24" ht="12.75">
      <c r="T1907" s="78"/>
      <c r="V1907" s="78"/>
      <c r="W1907" s="78"/>
      <c r="X1907" s="78"/>
    </row>
    <row r="1908" spans="20:24" ht="12.75">
      <c r="T1908" s="78"/>
      <c r="V1908" s="78"/>
      <c r="W1908" s="78"/>
      <c r="X1908" s="78"/>
    </row>
    <row r="1909" spans="20:24" ht="12.75">
      <c r="T1909" s="78"/>
      <c r="V1909" s="78"/>
      <c r="W1909" s="78"/>
      <c r="X1909" s="78"/>
    </row>
    <row r="1910" spans="20:24" ht="12.75">
      <c r="T1910" s="78"/>
      <c r="V1910" s="78"/>
      <c r="W1910" s="78"/>
      <c r="X1910" s="78"/>
    </row>
    <row r="1911" spans="20:24" ht="12.75">
      <c r="T1911" s="78"/>
      <c r="V1911" s="78"/>
      <c r="W1911" s="78"/>
      <c r="X1911" s="78"/>
    </row>
    <row r="1912" spans="20:24" ht="12.75">
      <c r="T1912" s="78"/>
      <c r="V1912" s="78"/>
      <c r="W1912" s="78"/>
      <c r="X1912" s="78"/>
    </row>
    <row r="1913" spans="20:24" ht="12.75">
      <c r="T1913" s="78"/>
      <c r="V1913" s="78"/>
      <c r="W1913" s="78"/>
      <c r="X1913" s="78"/>
    </row>
    <row r="1914" spans="20:24" ht="12.75">
      <c r="T1914" s="78"/>
      <c r="V1914" s="78"/>
      <c r="W1914" s="78"/>
      <c r="X1914" s="78"/>
    </row>
    <row r="1915" spans="20:24" ht="12.75">
      <c r="T1915" s="78"/>
      <c r="V1915" s="78"/>
      <c r="W1915" s="78"/>
      <c r="X1915" s="78"/>
    </row>
    <row r="1916" spans="20:24" ht="12.75">
      <c r="T1916" s="78"/>
      <c r="V1916" s="78"/>
      <c r="W1916" s="78"/>
      <c r="X1916" s="78"/>
    </row>
    <row r="1917" spans="20:24" ht="12.75">
      <c r="T1917" s="78"/>
      <c r="V1917" s="78"/>
      <c r="W1917" s="78"/>
      <c r="X1917" s="78"/>
    </row>
    <row r="1918" spans="20:24" ht="12.75">
      <c r="T1918" s="78"/>
      <c r="V1918" s="78"/>
      <c r="W1918" s="78"/>
      <c r="X1918" s="78"/>
    </row>
    <row r="1919" spans="20:24" ht="12.75">
      <c r="T1919" s="78"/>
      <c r="V1919" s="78"/>
      <c r="W1919" s="78"/>
      <c r="X1919" s="78"/>
    </row>
    <row r="1920" spans="20:24" ht="12.75">
      <c r="T1920" s="78"/>
      <c r="V1920" s="78"/>
      <c r="W1920" s="78"/>
      <c r="X1920" s="78"/>
    </row>
    <row r="1921" spans="20:24" ht="12.75">
      <c r="T1921" s="78"/>
      <c r="V1921" s="78"/>
      <c r="W1921" s="78"/>
      <c r="X1921" s="78"/>
    </row>
    <row r="1922" spans="20:24" ht="12.75">
      <c r="T1922" s="78"/>
      <c r="V1922" s="78"/>
      <c r="W1922" s="78"/>
      <c r="X1922" s="78"/>
    </row>
    <row r="1923" spans="20:24" ht="12.75">
      <c r="T1923" s="78"/>
      <c r="V1923" s="78"/>
      <c r="W1923" s="78"/>
      <c r="X1923" s="78"/>
    </row>
    <row r="1924" spans="20:24" ht="12.75">
      <c r="T1924" s="78"/>
      <c r="V1924" s="78"/>
      <c r="W1924" s="78"/>
      <c r="X1924" s="78"/>
    </row>
    <row r="1925" spans="20:24" ht="12.75">
      <c r="T1925" s="78"/>
      <c r="V1925" s="78"/>
      <c r="W1925" s="78"/>
      <c r="X1925" s="78"/>
    </row>
    <row r="1926" spans="20:24" ht="12.75">
      <c r="T1926" s="78"/>
      <c r="V1926" s="78"/>
      <c r="W1926" s="78"/>
      <c r="X1926" s="78"/>
    </row>
    <row r="1927" spans="20:24" ht="12.75">
      <c r="T1927" s="78"/>
      <c r="V1927" s="78"/>
      <c r="W1927" s="78"/>
      <c r="X1927" s="78"/>
    </row>
    <row r="1928" spans="20:24" ht="12.75">
      <c r="T1928" s="78"/>
      <c r="V1928" s="78"/>
      <c r="W1928" s="78"/>
      <c r="X1928" s="78"/>
    </row>
  </sheetData>
  <sheetProtection/>
  <mergeCells count="54">
    <mergeCell ref="C13:C14"/>
    <mergeCell ref="C15:C16"/>
    <mergeCell ref="A11:A12"/>
    <mergeCell ref="B39:B40"/>
    <mergeCell ref="B41:B42"/>
    <mergeCell ref="B11:B12"/>
    <mergeCell ref="B17:B18"/>
    <mergeCell ref="A15:A18"/>
    <mergeCell ref="B15:B16"/>
    <mergeCell ref="B23:B24"/>
    <mergeCell ref="B21:B22"/>
    <mergeCell ref="B7:B8"/>
    <mergeCell ref="D1:BE1"/>
    <mergeCell ref="A2:A6"/>
    <mergeCell ref="B2:B6"/>
    <mergeCell ref="C2:C6"/>
    <mergeCell ref="D2:D6"/>
    <mergeCell ref="C7:C8"/>
    <mergeCell ref="A7:A10"/>
    <mergeCell ref="B9:B10"/>
    <mergeCell ref="E3:BE3"/>
    <mergeCell ref="E5:BE5"/>
    <mergeCell ref="AW2:AZ2"/>
    <mergeCell ref="C31:C32"/>
    <mergeCell ref="C11:C12"/>
    <mergeCell ref="C9:C10"/>
    <mergeCell ref="C21:C22"/>
    <mergeCell ref="C29:C30"/>
    <mergeCell ref="C23:C24"/>
    <mergeCell ref="C19:C20"/>
    <mergeCell ref="A27:A47"/>
    <mergeCell ref="B46:D46"/>
    <mergeCell ref="C39:C40"/>
    <mergeCell ref="C41:C42"/>
    <mergeCell ref="C37:C38"/>
    <mergeCell ref="B37:B38"/>
    <mergeCell ref="C33:C34"/>
    <mergeCell ref="B33:B34"/>
    <mergeCell ref="Z58:AC58"/>
    <mergeCell ref="B47:D47"/>
    <mergeCell ref="B45:D45"/>
    <mergeCell ref="BF47:BG47"/>
    <mergeCell ref="BG2:BG6"/>
    <mergeCell ref="BA2:BD2"/>
    <mergeCell ref="C27:C28"/>
    <mergeCell ref="B27:B28"/>
    <mergeCell ref="B13:B14"/>
    <mergeCell ref="BF2:BF6"/>
    <mergeCell ref="C17:C18"/>
    <mergeCell ref="B19:B20"/>
    <mergeCell ref="C25:C26"/>
    <mergeCell ref="B25:B26"/>
    <mergeCell ref="B29:B30"/>
    <mergeCell ref="B31:B3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0"/>
  <sheetViews>
    <sheetView zoomScalePageLayoutView="0" workbookViewId="0" topLeftCell="A16">
      <selection activeCell="J18" sqref="J18"/>
    </sheetView>
  </sheetViews>
  <sheetFormatPr defaultColWidth="9.00390625" defaultRowHeight="12.75"/>
  <sheetData>
    <row r="1" spans="1:58" ht="74.25" thickBot="1">
      <c r="A1" s="222" t="s">
        <v>0</v>
      </c>
      <c r="B1" s="222" t="s">
        <v>1</v>
      </c>
      <c r="C1" s="222" t="s">
        <v>2</v>
      </c>
      <c r="D1" s="222" t="s">
        <v>3</v>
      </c>
      <c r="E1" s="12" t="s">
        <v>16</v>
      </c>
      <c r="F1" s="8" t="s">
        <v>4</v>
      </c>
      <c r="G1" s="12" t="s">
        <v>44</v>
      </c>
      <c r="H1" s="8" t="s">
        <v>5</v>
      </c>
      <c r="I1" s="3" t="s">
        <v>45</v>
      </c>
      <c r="J1" s="7" t="s">
        <v>6</v>
      </c>
      <c r="K1" s="13" t="s">
        <v>46</v>
      </c>
      <c r="L1" s="7" t="s">
        <v>7</v>
      </c>
      <c r="M1" s="13" t="s">
        <v>47</v>
      </c>
      <c r="N1" s="7" t="s">
        <v>8</v>
      </c>
      <c r="O1" s="13" t="s">
        <v>48</v>
      </c>
      <c r="P1" s="7" t="s">
        <v>9</v>
      </c>
      <c r="Q1" s="13" t="s">
        <v>49</v>
      </c>
      <c r="R1" s="7" t="s">
        <v>10</v>
      </c>
      <c r="S1" s="12" t="s">
        <v>50</v>
      </c>
      <c r="T1" s="14" t="s">
        <v>11</v>
      </c>
      <c r="U1" s="2" t="s">
        <v>51</v>
      </c>
      <c r="V1" s="7" t="s">
        <v>12</v>
      </c>
      <c r="W1" s="12" t="s">
        <v>52</v>
      </c>
      <c r="X1" s="14" t="s">
        <v>13</v>
      </c>
      <c r="Y1" s="12" t="s">
        <v>53</v>
      </c>
      <c r="Z1" s="8" t="s">
        <v>54</v>
      </c>
      <c r="AA1" s="12" t="s">
        <v>55</v>
      </c>
      <c r="AB1" s="15" t="s">
        <v>15</v>
      </c>
      <c r="AC1" s="13" t="s">
        <v>56</v>
      </c>
      <c r="AD1" s="218" t="s">
        <v>57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3.5" thickBot="1">
      <c r="A2" s="223"/>
      <c r="B2" s="223"/>
      <c r="C2" s="223"/>
      <c r="D2" s="223"/>
      <c r="E2" s="221" t="s">
        <v>17</v>
      </c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10"/>
      <c r="AD2" s="219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12.75">
      <c r="A3" s="223"/>
      <c r="B3" s="223"/>
      <c r="C3" s="223"/>
      <c r="D3" s="22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19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12.75">
      <c r="A4" s="223"/>
      <c r="B4" s="223"/>
      <c r="C4" s="223"/>
      <c r="D4" s="22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219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ht="13.5" thickBot="1">
      <c r="A5" s="224"/>
      <c r="B5" s="224"/>
      <c r="C5" s="224"/>
      <c r="D5" s="22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220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15" thickBot="1">
      <c r="A6" s="2">
        <v>35</v>
      </c>
      <c r="B6" s="2">
        <v>36</v>
      </c>
      <c r="C6" s="2">
        <v>37</v>
      </c>
      <c r="D6" s="2">
        <v>38</v>
      </c>
      <c r="E6" s="2">
        <v>39</v>
      </c>
      <c r="F6" s="2">
        <v>40</v>
      </c>
      <c r="G6" s="2">
        <v>41</v>
      </c>
      <c r="H6" s="3">
        <v>42</v>
      </c>
      <c r="I6" s="3">
        <v>43</v>
      </c>
      <c r="J6" s="3">
        <v>44</v>
      </c>
      <c r="K6" s="3">
        <v>45</v>
      </c>
      <c r="L6" s="3">
        <v>46</v>
      </c>
      <c r="M6" s="3">
        <v>47</v>
      </c>
      <c r="N6" s="3">
        <v>48</v>
      </c>
      <c r="O6" s="3">
        <v>49</v>
      </c>
      <c r="P6" s="3">
        <v>50</v>
      </c>
      <c r="Q6" s="3">
        <v>51</v>
      </c>
      <c r="R6" s="3">
        <v>52</v>
      </c>
      <c r="S6" s="3">
        <v>1</v>
      </c>
      <c r="T6" s="3">
        <v>2</v>
      </c>
      <c r="U6" s="3">
        <v>3</v>
      </c>
      <c r="V6" s="3">
        <v>4</v>
      </c>
      <c r="W6" s="3">
        <v>5</v>
      </c>
      <c r="X6" s="3">
        <v>6</v>
      </c>
      <c r="Y6" s="3">
        <v>7</v>
      </c>
      <c r="Z6" s="3">
        <v>8</v>
      </c>
      <c r="AA6" s="3">
        <v>9</v>
      </c>
      <c r="AB6" s="3">
        <v>10</v>
      </c>
      <c r="AC6" s="3">
        <v>11</v>
      </c>
      <c r="AD6" s="2">
        <v>12</v>
      </c>
      <c r="AE6" s="2">
        <v>13</v>
      </c>
      <c r="AF6" s="2">
        <v>14</v>
      </c>
      <c r="AG6" s="2">
        <v>15</v>
      </c>
      <c r="AH6" s="3">
        <v>16</v>
      </c>
      <c r="AI6" s="2">
        <v>17</v>
      </c>
      <c r="AJ6" s="2">
        <v>18</v>
      </c>
      <c r="AK6" s="2">
        <v>19</v>
      </c>
      <c r="AL6" s="2">
        <v>20</v>
      </c>
      <c r="AM6" s="2">
        <v>21</v>
      </c>
      <c r="AN6" s="2">
        <v>22</v>
      </c>
      <c r="AO6" s="2">
        <v>23</v>
      </c>
      <c r="AP6" s="2">
        <v>24</v>
      </c>
      <c r="AQ6" s="2">
        <v>25</v>
      </c>
      <c r="AR6" s="2">
        <v>26</v>
      </c>
      <c r="AS6" s="2">
        <v>27</v>
      </c>
      <c r="AT6" s="2">
        <v>28</v>
      </c>
      <c r="AU6" s="2">
        <v>29</v>
      </c>
      <c r="AV6" s="2">
        <v>30</v>
      </c>
      <c r="AW6" s="2">
        <v>31</v>
      </c>
      <c r="AX6" s="2">
        <v>32</v>
      </c>
      <c r="AY6" s="2">
        <v>33</v>
      </c>
      <c r="AZ6" s="2">
        <v>34</v>
      </c>
      <c r="BA6" s="3">
        <v>35</v>
      </c>
      <c r="BB6" s="1"/>
      <c r="BC6" s="1"/>
      <c r="BD6" s="1"/>
      <c r="BE6" s="1"/>
      <c r="BF6" s="1"/>
    </row>
    <row r="7" spans="1:58" ht="13.5" thickBot="1">
      <c r="A7" s="209" t="s">
        <v>18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10"/>
      <c r="BB7" s="1"/>
      <c r="BC7" s="1"/>
      <c r="BD7" s="1"/>
      <c r="BE7" s="1"/>
      <c r="BF7" s="1"/>
    </row>
    <row r="8" spans="1:58" ht="15" thickBo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18</v>
      </c>
      <c r="P8" s="3">
        <v>19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3">
        <v>24</v>
      </c>
      <c r="Y8" s="3">
        <v>25</v>
      </c>
      <c r="Z8" s="3">
        <v>26</v>
      </c>
      <c r="AA8" s="3">
        <v>27</v>
      </c>
      <c r="AB8" s="3">
        <v>28</v>
      </c>
      <c r="AC8" s="3">
        <v>29</v>
      </c>
      <c r="AD8" s="2">
        <v>30</v>
      </c>
      <c r="AE8" s="2">
        <v>31</v>
      </c>
      <c r="AF8" s="2">
        <v>32</v>
      </c>
      <c r="AG8" s="2">
        <v>33</v>
      </c>
      <c r="AH8" s="3">
        <v>34</v>
      </c>
      <c r="AI8" s="2">
        <v>35</v>
      </c>
      <c r="AJ8" s="2">
        <v>36</v>
      </c>
      <c r="AK8" s="2">
        <v>37</v>
      </c>
      <c r="AL8" s="2">
        <v>38</v>
      </c>
      <c r="AM8" s="2">
        <v>39</v>
      </c>
      <c r="AN8" s="2">
        <v>40</v>
      </c>
      <c r="AO8" s="2">
        <v>41</v>
      </c>
      <c r="AP8" s="2">
        <v>42</v>
      </c>
      <c r="AQ8" s="2">
        <v>43</v>
      </c>
      <c r="AR8" s="2">
        <v>44</v>
      </c>
      <c r="AS8" s="2">
        <v>45</v>
      </c>
      <c r="AT8" s="2">
        <v>46</v>
      </c>
      <c r="AU8" s="2">
        <v>47</v>
      </c>
      <c r="AV8" s="2">
        <v>48</v>
      </c>
      <c r="AW8" s="2">
        <v>49</v>
      </c>
      <c r="AX8" s="2">
        <v>50</v>
      </c>
      <c r="AY8" s="2">
        <v>51</v>
      </c>
      <c r="AZ8" s="2">
        <v>52</v>
      </c>
      <c r="BA8" s="3">
        <v>53</v>
      </c>
      <c r="BB8" s="1"/>
      <c r="BC8" s="1"/>
      <c r="BD8" s="1"/>
      <c r="BE8" s="1"/>
      <c r="BF8" s="1"/>
    </row>
    <row r="9" spans="1:58" ht="13.5" thickBot="1">
      <c r="A9" s="211" t="s">
        <v>58</v>
      </c>
      <c r="B9" s="195" t="s">
        <v>19</v>
      </c>
      <c r="C9" s="214" t="s">
        <v>20</v>
      </c>
      <c r="D9" s="4" t="s">
        <v>21</v>
      </c>
      <c r="E9" s="5"/>
      <c r="F9" s="5"/>
      <c r="G9" s="5"/>
      <c r="H9" s="5"/>
      <c r="I9" s="5"/>
      <c r="J9" s="5"/>
      <c r="K9" s="5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5"/>
      <c r="AI9" s="5"/>
      <c r="AJ9" s="5"/>
      <c r="AK9" s="5"/>
      <c r="AL9" s="4"/>
      <c r="AM9" s="5"/>
      <c r="AN9" s="5"/>
      <c r="AO9" s="5"/>
      <c r="AP9" s="5"/>
      <c r="AQ9" s="5"/>
      <c r="AR9" s="6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4"/>
      <c r="BF9" s="5"/>
    </row>
    <row r="10" spans="1:58" ht="13.5" thickBot="1">
      <c r="A10" s="212"/>
      <c r="B10" s="196"/>
      <c r="C10" s="215"/>
      <c r="D10" s="4" t="s">
        <v>22</v>
      </c>
      <c r="E10" s="5"/>
      <c r="F10" s="5"/>
      <c r="G10" s="5"/>
      <c r="H10" s="5"/>
      <c r="I10" s="5"/>
      <c r="J10" s="5"/>
      <c r="K10" s="5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5"/>
      <c r="AI10" s="5"/>
      <c r="AJ10" s="5"/>
      <c r="AK10" s="5"/>
      <c r="AL10" s="4"/>
      <c r="AM10" s="5"/>
      <c r="AN10" s="5"/>
      <c r="AO10" s="5"/>
      <c r="AP10" s="5"/>
      <c r="AQ10" s="5"/>
      <c r="AR10" s="6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4"/>
      <c r="BF10" s="5"/>
    </row>
    <row r="11" spans="1:58" ht="13.5" thickBot="1">
      <c r="A11" s="212"/>
      <c r="B11" s="203" t="s">
        <v>23</v>
      </c>
      <c r="C11" s="216" t="s">
        <v>24</v>
      </c>
      <c r="D11" s="7" t="s">
        <v>21</v>
      </c>
      <c r="E11" s="8"/>
      <c r="F11" s="8"/>
      <c r="G11" s="8"/>
      <c r="H11" s="8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8"/>
      <c r="AI11" s="8"/>
      <c r="AJ11" s="8"/>
      <c r="AK11" s="8"/>
      <c r="AL11" s="7"/>
      <c r="AM11" s="8"/>
      <c r="AN11" s="8"/>
      <c r="AO11" s="8"/>
      <c r="AP11" s="8"/>
      <c r="AQ11" s="8"/>
      <c r="AR11" s="9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7"/>
      <c r="BF11" s="8"/>
    </row>
    <row r="12" spans="1:58" ht="13.5" thickBot="1">
      <c r="A12" s="212"/>
      <c r="B12" s="204"/>
      <c r="C12" s="217"/>
      <c r="D12" s="7" t="s">
        <v>22</v>
      </c>
      <c r="E12" s="8"/>
      <c r="F12" s="8"/>
      <c r="G12" s="8"/>
      <c r="H12" s="8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  <c r="AI12" s="8"/>
      <c r="AJ12" s="8"/>
      <c r="AK12" s="8"/>
      <c r="AL12" s="7"/>
      <c r="AM12" s="8"/>
      <c r="AN12" s="8"/>
      <c r="AO12" s="8"/>
      <c r="AP12" s="8"/>
      <c r="AQ12" s="8"/>
      <c r="AR12" s="9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7"/>
      <c r="BF12" s="8"/>
    </row>
    <row r="13" spans="1:58" ht="13.5" thickBot="1">
      <c r="A13" s="212"/>
      <c r="B13" s="203" t="s">
        <v>25</v>
      </c>
      <c r="C13" s="216" t="s">
        <v>26</v>
      </c>
      <c r="D13" s="7" t="s">
        <v>21</v>
      </c>
      <c r="E13" s="8"/>
      <c r="F13" s="8"/>
      <c r="G13" s="8"/>
      <c r="H13" s="8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8"/>
      <c r="AI13" s="8"/>
      <c r="AJ13" s="8"/>
      <c r="AK13" s="8"/>
      <c r="AL13" s="7"/>
      <c r="AM13" s="8"/>
      <c r="AN13" s="8"/>
      <c r="AO13" s="8"/>
      <c r="AP13" s="8"/>
      <c r="AQ13" s="8"/>
      <c r="AR13" s="9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7"/>
      <c r="BF13" s="8"/>
    </row>
    <row r="14" spans="1:58" ht="13.5" thickBot="1">
      <c r="A14" s="212"/>
      <c r="B14" s="204"/>
      <c r="C14" s="217"/>
      <c r="D14" s="7" t="s">
        <v>22</v>
      </c>
      <c r="E14" s="8"/>
      <c r="F14" s="8"/>
      <c r="G14" s="8"/>
      <c r="H14" s="8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8"/>
      <c r="AI14" s="8"/>
      <c r="AJ14" s="8"/>
      <c r="AK14" s="8"/>
      <c r="AL14" s="7"/>
      <c r="AM14" s="8"/>
      <c r="AN14" s="8"/>
      <c r="AO14" s="8"/>
      <c r="AP14" s="8"/>
      <c r="AQ14" s="8"/>
      <c r="AR14" s="9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7"/>
      <c r="BF14" s="8"/>
    </row>
    <row r="15" spans="1:58" ht="13.5" thickBot="1">
      <c r="A15" s="212"/>
      <c r="B15" s="195" t="s">
        <v>27</v>
      </c>
      <c r="C15" s="193" t="s">
        <v>64</v>
      </c>
      <c r="D15" s="4" t="s">
        <v>21</v>
      </c>
      <c r="E15" s="5"/>
      <c r="F15" s="5"/>
      <c r="G15" s="5"/>
      <c r="H15" s="5"/>
      <c r="I15" s="5"/>
      <c r="J15" s="5"/>
      <c r="K15" s="5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5"/>
      <c r="AI15" s="5"/>
      <c r="AJ15" s="5"/>
      <c r="AK15" s="5"/>
      <c r="AL15" s="4"/>
      <c r="AM15" s="5"/>
      <c r="AN15" s="5"/>
      <c r="AO15" s="5"/>
      <c r="AP15" s="5"/>
      <c r="AQ15" s="5"/>
      <c r="AR15" s="6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4"/>
      <c r="BF15" s="5"/>
    </row>
    <row r="16" spans="1:58" ht="13.5" thickBot="1">
      <c r="A16" s="212"/>
      <c r="B16" s="196"/>
      <c r="C16" s="194"/>
      <c r="D16" s="4" t="s">
        <v>22</v>
      </c>
      <c r="E16" s="5"/>
      <c r="F16" s="5"/>
      <c r="G16" s="5"/>
      <c r="H16" s="5"/>
      <c r="I16" s="5"/>
      <c r="J16" s="5"/>
      <c r="K16" s="5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5"/>
      <c r="AI16" s="5"/>
      <c r="AJ16" s="5"/>
      <c r="AK16" s="5"/>
      <c r="AL16" s="4"/>
      <c r="AM16" s="5"/>
      <c r="AN16" s="5"/>
      <c r="AO16" s="5"/>
      <c r="AP16" s="5"/>
      <c r="AQ16" s="5"/>
      <c r="AR16" s="6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4"/>
      <c r="BF16" s="5"/>
    </row>
    <row r="17" spans="1:58" ht="13.5" thickBot="1">
      <c r="A17" s="212"/>
      <c r="B17" s="207" t="s">
        <v>62</v>
      </c>
      <c r="C17" s="205"/>
      <c r="D17" s="7" t="s">
        <v>21</v>
      </c>
      <c r="E17" s="8"/>
      <c r="F17" s="8"/>
      <c r="G17" s="8"/>
      <c r="H17" s="8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8"/>
      <c r="AI17" s="8"/>
      <c r="AJ17" s="8"/>
      <c r="AK17" s="8"/>
      <c r="AL17" s="7"/>
      <c r="AM17" s="8"/>
      <c r="AN17" s="8"/>
      <c r="AO17" s="8"/>
      <c r="AP17" s="8"/>
      <c r="AQ17" s="8"/>
      <c r="AR17" s="9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7"/>
      <c r="BF17" s="8"/>
    </row>
    <row r="18" spans="1:58" ht="13.5" thickBot="1">
      <c r="A18" s="212"/>
      <c r="B18" s="208"/>
      <c r="C18" s="206"/>
      <c r="D18" s="7" t="s">
        <v>22</v>
      </c>
      <c r="E18" s="8"/>
      <c r="F18" s="8"/>
      <c r="G18" s="8"/>
      <c r="H18" s="8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/>
      <c r="AI18" s="8"/>
      <c r="AJ18" s="8"/>
      <c r="AK18" s="8"/>
      <c r="AL18" s="7"/>
      <c r="AM18" s="8"/>
      <c r="AN18" s="8"/>
      <c r="AO18" s="8"/>
      <c r="AP18" s="8"/>
      <c r="AQ18" s="8"/>
      <c r="AR18" s="9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7"/>
      <c r="BF18" s="8"/>
    </row>
    <row r="19" spans="1:58" ht="13.5" thickBot="1">
      <c r="A19" s="212"/>
      <c r="B19" s="195" t="s">
        <v>28</v>
      </c>
      <c r="C19" s="10" t="s">
        <v>59</v>
      </c>
      <c r="D19" s="4" t="s">
        <v>21</v>
      </c>
      <c r="E19" s="5"/>
      <c r="F19" s="5"/>
      <c r="G19" s="5"/>
      <c r="H19" s="5"/>
      <c r="I19" s="5"/>
      <c r="J19" s="5"/>
      <c r="K19" s="5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5"/>
      <c r="AI19" s="5"/>
      <c r="AJ19" s="5"/>
      <c r="AK19" s="5"/>
      <c r="AL19" s="4"/>
      <c r="AM19" s="5"/>
      <c r="AN19" s="5"/>
      <c r="AO19" s="5"/>
      <c r="AP19" s="5"/>
      <c r="AQ19" s="5"/>
      <c r="AR19" s="6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4"/>
      <c r="BF19" s="5"/>
    </row>
    <row r="20" spans="1:58" ht="13.5" thickBot="1">
      <c r="A20" s="212"/>
      <c r="B20" s="196"/>
      <c r="C20" s="11" t="s">
        <v>60</v>
      </c>
      <c r="D20" s="4" t="s">
        <v>22</v>
      </c>
      <c r="E20" s="5"/>
      <c r="F20" s="5"/>
      <c r="G20" s="5"/>
      <c r="H20" s="5"/>
      <c r="I20" s="5"/>
      <c r="J20" s="5"/>
      <c r="K20" s="5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5"/>
      <c r="AI20" s="5"/>
      <c r="AJ20" s="5"/>
      <c r="AK20" s="5"/>
      <c r="AL20" s="4"/>
      <c r="AM20" s="5"/>
      <c r="AN20" s="5"/>
      <c r="AO20" s="5"/>
      <c r="AP20" s="5"/>
      <c r="AQ20" s="5"/>
      <c r="AR20" s="6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4"/>
      <c r="BF20" s="5"/>
    </row>
    <row r="21" spans="1:58" ht="13.5" thickBot="1">
      <c r="A21" s="212"/>
      <c r="B21" s="207" t="s">
        <v>63</v>
      </c>
      <c r="C21" s="205"/>
      <c r="D21" s="7" t="s">
        <v>21</v>
      </c>
      <c r="E21" s="8"/>
      <c r="F21" s="8"/>
      <c r="G21" s="8"/>
      <c r="H21" s="8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  <c r="AI21" s="8"/>
      <c r="AJ21" s="8"/>
      <c r="AK21" s="8"/>
      <c r="AL21" s="7"/>
      <c r="AM21" s="8"/>
      <c r="AN21" s="8"/>
      <c r="AO21" s="8"/>
      <c r="AP21" s="8"/>
      <c r="AQ21" s="8"/>
      <c r="AR21" s="9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7"/>
      <c r="BF21" s="8"/>
    </row>
    <row r="22" spans="1:58" ht="13.5" thickBot="1">
      <c r="A22" s="212"/>
      <c r="B22" s="208"/>
      <c r="C22" s="206"/>
      <c r="D22" s="7" t="s">
        <v>22</v>
      </c>
      <c r="E22" s="8"/>
      <c r="F22" s="8"/>
      <c r="G22" s="8"/>
      <c r="H22" s="8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8"/>
      <c r="AI22" s="8"/>
      <c r="AJ22" s="8"/>
      <c r="AK22" s="8"/>
      <c r="AL22" s="7"/>
      <c r="AM22" s="8"/>
      <c r="AN22" s="8"/>
      <c r="AO22" s="8"/>
      <c r="AP22" s="8"/>
      <c r="AQ22" s="8"/>
      <c r="AR22" s="9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7"/>
      <c r="BF22" s="8"/>
    </row>
    <row r="23" spans="1:58" ht="13.5" thickBot="1">
      <c r="A23" s="212"/>
      <c r="B23" s="195" t="s">
        <v>32</v>
      </c>
      <c r="C23" s="193" t="s">
        <v>65</v>
      </c>
      <c r="D23" s="4" t="s">
        <v>21</v>
      </c>
      <c r="E23" s="5"/>
      <c r="F23" s="5"/>
      <c r="G23" s="5"/>
      <c r="H23" s="5"/>
      <c r="I23" s="5"/>
      <c r="J23" s="5"/>
      <c r="K23" s="5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5"/>
      <c r="AI23" s="5"/>
      <c r="AJ23" s="5"/>
      <c r="AK23" s="5"/>
      <c r="AL23" s="4"/>
      <c r="AM23" s="5"/>
      <c r="AN23" s="5"/>
      <c r="AO23" s="5"/>
      <c r="AP23" s="5"/>
      <c r="AQ23" s="5"/>
      <c r="AR23" s="6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4"/>
      <c r="BF23" s="5"/>
    </row>
    <row r="24" spans="1:58" ht="13.5" thickBot="1">
      <c r="A24" s="212"/>
      <c r="B24" s="196"/>
      <c r="C24" s="194"/>
      <c r="D24" s="4" t="s">
        <v>22</v>
      </c>
      <c r="E24" s="5"/>
      <c r="F24" s="5"/>
      <c r="G24" s="5"/>
      <c r="H24" s="5"/>
      <c r="I24" s="5"/>
      <c r="J24" s="5"/>
      <c r="K24" s="5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5"/>
      <c r="AI24" s="5"/>
      <c r="AJ24" s="5"/>
      <c r="AK24" s="5"/>
      <c r="AL24" s="4"/>
      <c r="AM24" s="5"/>
      <c r="AN24" s="5"/>
      <c r="AO24" s="5"/>
      <c r="AP24" s="5"/>
      <c r="AQ24" s="5"/>
      <c r="AR24" s="6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4"/>
      <c r="BF24" s="5"/>
    </row>
    <row r="25" spans="1:58" ht="13.5" thickBot="1">
      <c r="A25" s="212"/>
      <c r="B25" s="195" t="s">
        <v>29</v>
      </c>
      <c r="C25" s="193" t="s">
        <v>66</v>
      </c>
      <c r="D25" s="4" t="s">
        <v>21</v>
      </c>
      <c r="E25" s="5"/>
      <c r="F25" s="5"/>
      <c r="G25" s="5"/>
      <c r="H25" s="5"/>
      <c r="I25" s="5"/>
      <c r="J25" s="5"/>
      <c r="K25" s="5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5"/>
      <c r="AI25" s="5"/>
      <c r="AJ25" s="5"/>
      <c r="AK25" s="5"/>
      <c r="AL25" s="4"/>
      <c r="AM25" s="5"/>
      <c r="AN25" s="5"/>
      <c r="AO25" s="5"/>
      <c r="AP25" s="5"/>
      <c r="AQ25" s="5"/>
      <c r="AR25" s="6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4"/>
      <c r="BF25" s="5"/>
    </row>
    <row r="26" spans="1:58" ht="13.5" thickBot="1">
      <c r="A26" s="212"/>
      <c r="B26" s="196"/>
      <c r="C26" s="194"/>
      <c r="D26" s="4" t="s">
        <v>22</v>
      </c>
      <c r="E26" s="5"/>
      <c r="F26" s="5"/>
      <c r="G26" s="5"/>
      <c r="H26" s="5"/>
      <c r="I26" s="5"/>
      <c r="J26" s="5"/>
      <c r="K26" s="5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5"/>
      <c r="AI26" s="5"/>
      <c r="AJ26" s="5"/>
      <c r="AK26" s="5"/>
      <c r="AL26" s="4"/>
      <c r="AM26" s="5"/>
      <c r="AN26" s="5"/>
      <c r="AO26" s="5"/>
      <c r="AP26" s="5"/>
      <c r="AQ26" s="5"/>
      <c r="AR26" s="6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4"/>
      <c r="BF26" s="5"/>
    </row>
    <row r="27" spans="1:58" ht="13.5" thickBot="1">
      <c r="A27" s="212"/>
      <c r="B27" s="195" t="s">
        <v>29</v>
      </c>
      <c r="C27" s="193" t="s">
        <v>67</v>
      </c>
      <c r="D27" s="4" t="s">
        <v>21</v>
      </c>
      <c r="E27" s="5"/>
      <c r="F27" s="5"/>
      <c r="G27" s="5"/>
      <c r="H27" s="5"/>
      <c r="I27" s="5"/>
      <c r="J27" s="5"/>
      <c r="K27" s="5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5"/>
      <c r="AI27" s="5"/>
      <c r="AJ27" s="5"/>
      <c r="AK27" s="5"/>
      <c r="AL27" s="4"/>
      <c r="AM27" s="5"/>
      <c r="AN27" s="5"/>
      <c r="AO27" s="5"/>
      <c r="AP27" s="5"/>
      <c r="AQ27" s="5"/>
      <c r="AR27" s="6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4"/>
      <c r="BF27" s="5"/>
    </row>
    <row r="28" spans="1:58" ht="13.5" thickBot="1">
      <c r="A28" s="212"/>
      <c r="B28" s="196"/>
      <c r="C28" s="194"/>
      <c r="D28" s="4" t="s">
        <v>22</v>
      </c>
      <c r="E28" s="5"/>
      <c r="F28" s="5"/>
      <c r="G28" s="5"/>
      <c r="H28" s="5"/>
      <c r="I28" s="5"/>
      <c r="J28" s="5"/>
      <c r="K28" s="5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5"/>
      <c r="AI28" s="5"/>
      <c r="AJ28" s="5"/>
      <c r="AK28" s="5"/>
      <c r="AL28" s="4"/>
      <c r="AM28" s="5"/>
      <c r="AN28" s="5"/>
      <c r="AO28" s="5"/>
      <c r="AP28" s="5"/>
      <c r="AQ28" s="5"/>
      <c r="AR28" s="6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4"/>
      <c r="BF28" s="5"/>
    </row>
    <row r="29" spans="1:58" ht="13.5" thickBot="1">
      <c r="A29" s="212"/>
      <c r="B29" s="203" t="s">
        <v>30</v>
      </c>
      <c r="C29" s="205"/>
      <c r="D29" s="7" t="s">
        <v>21</v>
      </c>
      <c r="E29" s="8"/>
      <c r="F29" s="8"/>
      <c r="G29" s="8"/>
      <c r="H29" s="8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8"/>
      <c r="AI29" s="8"/>
      <c r="AJ29" s="8"/>
      <c r="AK29" s="8"/>
      <c r="AL29" s="7"/>
      <c r="AM29" s="8"/>
      <c r="AN29" s="8"/>
      <c r="AO29" s="8"/>
      <c r="AP29" s="8"/>
      <c r="AQ29" s="8"/>
      <c r="AR29" s="9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7"/>
      <c r="BF29" s="8"/>
    </row>
    <row r="30" spans="1:58" ht="13.5" thickBot="1">
      <c r="A30" s="212"/>
      <c r="B30" s="204"/>
      <c r="C30" s="206"/>
      <c r="D30" s="7" t="s">
        <v>22</v>
      </c>
      <c r="E30" s="8"/>
      <c r="F30" s="8"/>
      <c r="G30" s="8"/>
      <c r="H30" s="8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"/>
      <c r="AI30" s="8"/>
      <c r="AJ30" s="8"/>
      <c r="AK30" s="8"/>
      <c r="AL30" s="7"/>
      <c r="AM30" s="8"/>
      <c r="AN30" s="8"/>
      <c r="AO30" s="8"/>
      <c r="AP30" s="8"/>
      <c r="AQ30" s="8"/>
      <c r="AR30" s="9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7"/>
      <c r="BF30" s="8"/>
    </row>
    <row r="31" spans="1:58" ht="13.5" thickBot="1">
      <c r="A31" s="212"/>
      <c r="B31" s="203" t="s">
        <v>31</v>
      </c>
      <c r="C31" s="205"/>
      <c r="D31" s="7" t="s">
        <v>21</v>
      </c>
      <c r="E31" s="8"/>
      <c r="F31" s="8"/>
      <c r="G31" s="8"/>
      <c r="H31" s="8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8"/>
      <c r="AI31" s="8"/>
      <c r="AJ31" s="8"/>
      <c r="AK31" s="8"/>
      <c r="AL31" s="7"/>
      <c r="AM31" s="8"/>
      <c r="AN31" s="8"/>
      <c r="AO31" s="8"/>
      <c r="AP31" s="8"/>
      <c r="AQ31" s="8"/>
      <c r="AR31" s="9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7"/>
      <c r="BF31" s="8"/>
    </row>
    <row r="32" spans="1:58" ht="13.5" thickBot="1">
      <c r="A32" s="212"/>
      <c r="B32" s="204"/>
      <c r="C32" s="206"/>
      <c r="D32" s="7" t="s">
        <v>22</v>
      </c>
      <c r="E32" s="8"/>
      <c r="F32" s="8"/>
      <c r="G32" s="8"/>
      <c r="H32" s="8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/>
      <c r="AI32" s="8"/>
      <c r="AJ32" s="8"/>
      <c r="AK32" s="8"/>
      <c r="AL32" s="7"/>
      <c r="AM32" s="8"/>
      <c r="AN32" s="8"/>
      <c r="AO32" s="8"/>
      <c r="AP32" s="8"/>
      <c r="AQ32" s="8"/>
      <c r="AR32" s="9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7"/>
      <c r="BF32" s="8"/>
    </row>
    <row r="33" spans="1:58" ht="13.5" thickBot="1">
      <c r="A33" s="212"/>
      <c r="B33" s="195" t="s">
        <v>32</v>
      </c>
      <c r="C33" s="193" t="s">
        <v>68</v>
      </c>
      <c r="D33" s="4" t="s">
        <v>21</v>
      </c>
      <c r="E33" s="5"/>
      <c r="F33" s="5"/>
      <c r="G33" s="5"/>
      <c r="H33" s="5"/>
      <c r="I33" s="5"/>
      <c r="J33" s="5"/>
      <c r="K33" s="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5"/>
      <c r="AI33" s="5"/>
      <c r="AJ33" s="5"/>
      <c r="AK33" s="6"/>
      <c r="AL33" s="4"/>
      <c r="AM33" s="5"/>
      <c r="AN33" s="5"/>
      <c r="AO33" s="5"/>
      <c r="AP33" s="5"/>
      <c r="AQ33" s="5"/>
      <c r="AR33" s="6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4"/>
      <c r="BF33" s="5"/>
    </row>
    <row r="34" spans="1:58" ht="13.5" thickBot="1">
      <c r="A34" s="212"/>
      <c r="B34" s="196"/>
      <c r="C34" s="194"/>
      <c r="D34" s="4" t="s">
        <v>22</v>
      </c>
      <c r="E34" s="5"/>
      <c r="F34" s="5"/>
      <c r="G34" s="5"/>
      <c r="H34" s="5"/>
      <c r="I34" s="5"/>
      <c r="J34" s="5"/>
      <c r="K34" s="5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5"/>
      <c r="AI34" s="5"/>
      <c r="AJ34" s="5"/>
      <c r="AK34" s="6"/>
      <c r="AL34" s="4"/>
      <c r="AM34" s="5"/>
      <c r="AN34" s="5"/>
      <c r="AO34" s="5"/>
      <c r="AP34" s="5"/>
      <c r="AQ34" s="5"/>
      <c r="AR34" s="6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4"/>
      <c r="BF34" s="5"/>
    </row>
    <row r="35" spans="1:58" ht="13.5" thickBot="1">
      <c r="A35" s="212"/>
      <c r="B35" s="195" t="s">
        <v>61</v>
      </c>
      <c r="C35" s="193" t="s">
        <v>33</v>
      </c>
      <c r="D35" s="4" t="s">
        <v>21</v>
      </c>
      <c r="E35" s="5"/>
      <c r="F35" s="5"/>
      <c r="G35" s="5"/>
      <c r="H35" s="5"/>
      <c r="I35" s="5"/>
      <c r="J35" s="5"/>
      <c r="K35" s="5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5"/>
      <c r="AI35" s="5"/>
      <c r="AJ35" s="5"/>
      <c r="AK35" s="6"/>
      <c r="AL35" s="4"/>
      <c r="AM35" s="5"/>
      <c r="AN35" s="5"/>
      <c r="AO35" s="5"/>
      <c r="AP35" s="5"/>
      <c r="AQ35" s="5"/>
      <c r="AR35" s="6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4"/>
      <c r="BF35" s="5"/>
    </row>
    <row r="36" spans="1:58" ht="13.5" thickBot="1">
      <c r="A36" s="212"/>
      <c r="B36" s="196"/>
      <c r="C36" s="194"/>
      <c r="D36" s="4" t="s">
        <v>22</v>
      </c>
      <c r="E36" s="5"/>
      <c r="F36" s="5"/>
      <c r="G36" s="5"/>
      <c r="H36" s="5"/>
      <c r="I36" s="5"/>
      <c r="J36" s="5"/>
      <c r="K36" s="5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5"/>
      <c r="AI36" s="5"/>
      <c r="AJ36" s="5"/>
      <c r="AK36" s="6"/>
      <c r="AL36" s="4"/>
      <c r="AM36" s="5"/>
      <c r="AN36" s="5"/>
      <c r="AO36" s="5"/>
      <c r="AP36" s="5"/>
      <c r="AQ36" s="5"/>
      <c r="AR36" s="6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4"/>
      <c r="BF36" s="5"/>
    </row>
    <row r="37" spans="1:58" ht="13.5" thickBot="1">
      <c r="A37" s="212"/>
      <c r="B37" s="195" t="s">
        <v>34</v>
      </c>
      <c r="C37" s="193"/>
      <c r="D37" s="4" t="s">
        <v>21</v>
      </c>
      <c r="E37" s="5"/>
      <c r="F37" s="5"/>
      <c r="G37" s="5"/>
      <c r="H37" s="5"/>
      <c r="I37" s="5"/>
      <c r="J37" s="5"/>
      <c r="K37" s="5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5"/>
      <c r="AI37" s="5"/>
      <c r="AJ37" s="5"/>
      <c r="AK37" s="5"/>
      <c r="AL37" s="4"/>
      <c r="AM37" s="5"/>
      <c r="AN37" s="5"/>
      <c r="AO37" s="5"/>
      <c r="AP37" s="5"/>
      <c r="AQ37" s="5"/>
      <c r="AR37" s="6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6"/>
      <c r="BD37" s="5"/>
      <c r="BE37" s="4"/>
      <c r="BF37" s="5"/>
    </row>
    <row r="38" spans="1:58" ht="13.5" thickBot="1">
      <c r="A38" s="212"/>
      <c r="B38" s="196"/>
      <c r="C38" s="194"/>
      <c r="D38" s="4" t="s">
        <v>22</v>
      </c>
      <c r="E38" s="5"/>
      <c r="F38" s="5"/>
      <c r="G38" s="5"/>
      <c r="H38" s="5"/>
      <c r="I38" s="5"/>
      <c r="J38" s="5"/>
      <c r="K38" s="5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5"/>
      <c r="AI38" s="5"/>
      <c r="AJ38" s="5"/>
      <c r="AK38" s="5"/>
      <c r="AL38" s="4"/>
      <c r="AM38" s="5"/>
      <c r="AN38" s="5"/>
      <c r="AO38" s="5"/>
      <c r="AP38" s="5"/>
      <c r="AQ38" s="5"/>
      <c r="AR38" s="6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6"/>
      <c r="BD38" s="5"/>
      <c r="BE38" s="4"/>
      <c r="BF38" s="5"/>
    </row>
    <row r="39" spans="1:58" ht="13.5" thickBot="1">
      <c r="A39" s="212"/>
      <c r="B39" s="203" t="s">
        <v>35</v>
      </c>
      <c r="C39" s="205"/>
      <c r="D39" s="7" t="s">
        <v>21</v>
      </c>
      <c r="E39" s="8"/>
      <c r="F39" s="8"/>
      <c r="G39" s="8"/>
      <c r="H39" s="8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8"/>
      <c r="AI39" s="8"/>
      <c r="AJ39" s="8"/>
      <c r="AK39" s="8"/>
      <c r="AL39" s="7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7"/>
      <c r="BF39" s="8"/>
    </row>
    <row r="40" spans="1:58" ht="13.5" thickBot="1">
      <c r="A40" s="212"/>
      <c r="B40" s="204"/>
      <c r="C40" s="206"/>
      <c r="D40" s="7" t="s">
        <v>22</v>
      </c>
      <c r="E40" s="8"/>
      <c r="F40" s="8"/>
      <c r="G40" s="8"/>
      <c r="H40" s="8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  <c r="AI40" s="8"/>
      <c r="AJ40" s="8"/>
      <c r="AK40" s="8"/>
      <c r="AL40" s="7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7"/>
      <c r="BF40" s="8"/>
    </row>
    <row r="41" spans="1:58" ht="13.5" thickBot="1">
      <c r="A41" s="212"/>
      <c r="B41" s="203" t="s">
        <v>36</v>
      </c>
      <c r="C41" s="205"/>
      <c r="D41" s="7" t="s">
        <v>21</v>
      </c>
      <c r="E41" s="8"/>
      <c r="F41" s="8"/>
      <c r="G41" s="8"/>
      <c r="H41" s="8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8"/>
      <c r="AI41" s="8"/>
      <c r="AJ41" s="8"/>
      <c r="AK41" s="8"/>
      <c r="AL41" s="7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7"/>
      <c r="BF41" s="8"/>
    </row>
    <row r="42" spans="1:58" ht="13.5" thickBot="1">
      <c r="A42" s="212"/>
      <c r="B42" s="204"/>
      <c r="C42" s="206"/>
      <c r="D42" s="7" t="s">
        <v>22</v>
      </c>
      <c r="E42" s="8"/>
      <c r="F42" s="8"/>
      <c r="G42" s="8"/>
      <c r="H42" s="8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  <c r="AI42" s="8"/>
      <c r="AJ42" s="8"/>
      <c r="AK42" s="8"/>
      <c r="AL42" s="7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7"/>
      <c r="BF42" s="8"/>
    </row>
    <row r="43" spans="1:58" ht="13.5" thickBot="1">
      <c r="A43" s="212"/>
      <c r="B43" s="7" t="s">
        <v>37</v>
      </c>
      <c r="C43" s="8"/>
      <c r="D43" s="7" t="s">
        <v>21</v>
      </c>
      <c r="E43" s="8"/>
      <c r="F43" s="8"/>
      <c r="G43" s="8"/>
      <c r="H43" s="8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8"/>
      <c r="AI43" s="8"/>
      <c r="AJ43" s="8"/>
      <c r="AK43" s="8"/>
      <c r="AL43" s="7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7"/>
      <c r="BF43" s="8"/>
    </row>
    <row r="44" spans="1:58" ht="13.5" thickBot="1">
      <c r="A44" s="212"/>
      <c r="B44" s="7" t="s">
        <v>38</v>
      </c>
      <c r="C44" s="8"/>
      <c r="D44" s="7" t="s">
        <v>21</v>
      </c>
      <c r="E44" s="8"/>
      <c r="F44" s="8"/>
      <c r="G44" s="8"/>
      <c r="H44" s="8"/>
      <c r="I44" s="8"/>
      <c r="J44" s="8"/>
      <c r="K44" s="8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8"/>
      <c r="AI44" s="8"/>
      <c r="AJ44" s="8"/>
      <c r="AK44" s="8"/>
      <c r="AL44" s="7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7"/>
      <c r="BF44" s="8"/>
    </row>
    <row r="45" spans="1:58" ht="13.5" thickBot="1">
      <c r="A45" s="212"/>
      <c r="B45" s="195" t="s">
        <v>39</v>
      </c>
      <c r="C45" s="193" t="s">
        <v>69</v>
      </c>
      <c r="D45" s="4" t="s">
        <v>21</v>
      </c>
      <c r="E45" s="5"/>
      <c r="F45" s="5"/>
      <c r="G45" s="5"/>
      <c r="H45" s="5"/>
      <c r="I45" s="5"/>
      <c r="J45" s="5"/>
      <c r="K45" s="5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5"/>
      <c r="AI45" s="5"/>
      <c r="AJ45" s="5"/>
      <c r="AK45" s="5"/>
      <c r="AL45" s="4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4"/>
      <c r="BF45" s="5"/>
    </row>
    <row r="46" spans="1:58" ht="13.5" thickBot="1">
      <c r="A46" s="212"/>
      <c r="B46" s="196"/>
      <c r="C46" s="194"/>
      <c r="D46" s="4" t="s">
        <v>22</v>
      </c>
      <c r="E46" s="5"/>
      <c r="F46" s="5"/>
      <c r="G46" s="5"/>
      <c r="H46" s="5"/>
      <c r="I46" s="5"/>
      <c r="J46" s="5"/>
      <c r="K46" s="5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5"/>
      <c r="AI46" s="5"/>
      <c r="AJ46" s="5"/>
      <c r="AK46" s="5"/>
      <c r="AL46" s="4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4"/>
      <c r="BF46" s="5"/>
    </row>
    <row r="47" spans="1:58" ht="12.75">
      <c r="A47" s="212"/>
      <c r="B47" s="197" t="s">
        <v>40</v>
      </c>
      <c r="C47" s="198"/>
      <c r="D47" s="199"/>
      <c r="E47" s="188"/>
      <c r="F47" s="188"/>
      <c r="G47" s="188"/>
      <c r="H47" s="188"/>
      <c r="I47" s="188"/>
      <c r="J47" s="188"/>
      <c r="K47" s="188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8"/>
      <c r="AI47" s="188"/>
      <c r="AJ47" s="188"/>
      <c r="AK47" s="188"/>
      <c r="AL47" s="186"/>
      <c r="AM47" s="188"/>
      <c r="AN47" s="188"/>
      <c r="AO47" s="188"/>
      <c r="AP47" s="188"/>
      <c r="AQ47" s="188"/>
      <c r="AR47" s="193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6"/>
      <c r="BF47" s="188"/>
    </row>
    <row r="48" spans="1:58" ht="13.5" thickBot="1">
      <c r="A48" s="212"/>
      <c r="B48" s="200" t="s">
        <v>41</v>
      </c>
      <c r="C48" s="201"/>
      <c r="D48" s="202"/>
      <c r="E48" s="189"/>
      <c r="F48" s="189"/>
      <c r="G48" s="189"/>
      <c r="H48" s="189"/>
      <c r="I48" s="189"/>
      <c r="J48" s="189"/>
      <c r="K48" s="189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9"/>
      <c r="AI48" s="189"/>
      <c r="AJ48" s="189"/>
      <c r="AK48" s="189"/>
      <c r="AL48" s="187"/>
      <c r="AM48" s="189"/>
      <c r="AN48" s="189"/>
      <c r="AO48" s="189"/>
      <c r="AP48" s="189"/>
      <c r="AQ48" s="189"/>
      <c r="AR48" s="194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7"/>
      <c r="BF48" s="189"/>
    </row>
    <row r="49" spans="1:58" ht="13.5" thickBot="1">
      <c r="A49" s="212"/>
      <c r="B49" s="190" t="s">
        <v>42</v>
      </c>
      <c r="C49" s="191"/>
      <c r="D49" s="192"/>
      <c r="E49" s="5"/>
      <c r="F49" s="5"/>
      <c r="G49" s="5"/>
      <c r="H49" s="5"/>
      <c r="I49" s="5"/>
      <c r="J49" s="5"/>
      <c r="K49" s="5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5"/>
      <c r="AI49" s="5"/>
      <c r="AJ49" s="5"/>
      <c r="AK49" s="5"/>
      <c r="AL49" s="4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4"/>
      <c r="BF49" s="5"/>
    </row>
    <row r="50" spans="1:58" ht="13.5" thickBot="1">
      <c r="A50" s="213"/>
      <c r="B50" s="190" t="s">
        <v>43</v>
      </c>
      <c r="C50" s="191"/>
      <c r="D50" s="192"/>
      <c r="E50" s="5"/>
      <c r="F50" s="5"/>
      <c r="G50" s="5"/>
      <c r="H50" s="5"/>
      <c r="I50" s="5"/>
      <c r="J50" s="5"/>
      <c r="K50" s="5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5"/>
      <c r="AI50" s="5"/>
      <c r="AJ50" s="5"/>
      <c r="AK50" s="5"/>
      <c r="AL50" s="4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4"/>
      <c r="BF50" s="5"/>
    </row>
  </sheetData>
  <sheetProtection/>
  <mergeCells count="101">
    <mergeCell ref="AD1:AD5"/>
    <mergeCell ref="E2:AC2"/>
    <mergeCell ref="A1:A5"/>
    <mergeCell ref="B1:B5"/>
    <mergeCell ref="C1:C5"/>
    <mergeCell ref="D1:D5"/>
    <mergeCell ref="B17:B18"/>
    <mergeCell ref="C17:C18"/>
    <mergeCell ref="C11:C12"/>
    <mergeCell ref="B13:B14"/>
    <mergeCell ref="C13:C14"/>
    <mergeCell ref="B15:B16"/>
    <mergeCell ref="C15:C16"/>
    <mergeCell ref="B19:B20"/>
    <mergeCell ref="B21:B22"/>
    <mergeCell ref="C21:C22"/>
    <mergeCell ref="A7:BA7"/>
    <mergeCell ref="A9:A50"/>
    <mergeCell ref="B9:B10"/>
    <mergeCell ref="C9:C10"/>
    <mergeCell ref="B11:B12"/>
    <mergeCell ref="B27:B28"/>
    <mergeCell ref="C27:C28"/>
    <mergeCell ref="B29:B30"/>
    <mergeCell ref="C29:C30"/>
    <mergeCell ref="B23:B24"/>
    <mergeCell ref="C23:C24"/>
    <mergeCell ref="B25:B26"/>
    <mergeCell ref="C25:C26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5:B46"/>
    <mergeCell ref="C45:C46"/>
    <mergeCell ref="B47:D47"/>
    <mergeCell ref="B48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J47:AJ48"/>
    <mergeCell ref="AK47:AK48"/>
    <mergeCell ref="AL47:AL48"/>
    <mergeCell ref="AM47:AM48"/>
    <mergeCell ref="AN47:AN48"/>
    <mergeCell ref="AO47:AO48"/>
    <mergeCell ref="AP47:AP48"/>
    <mergeCell ref="AQ47:AQ48"/>
    <mergeCell ref="AR47:AR48"/>
    <mergeCell ref="AY47:AY48"/>
    <mergeCell ref="AZ47:AZ48"/>
    <mergeCell ref="AS47:AS48"/>
    <mergeCell ref="AT47:AT48"/>
    <mergeCell ref="AU47:AU48"/>
    <mergeCell ref="AV47:AV48"/>
    <mergeCell ref="BE47:BE48"/>
    <mergeCell ref="BF47:BF48"/>
    <mergeCell ref="B49:D49"/>
    <mergeCell ref="B50:D50"/>
    <mergeCell ref="BA47:BA48"/>
    <mergeCell ref="BB47:BB48"/>
    <mergeCell ref="BC47:BC48"/>
    <mergeCell ref="BD47:BD48"/>
    <mergeCell ref="AW47:AW48"/>
    <mergeCell ref="AX47:AX4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Сидикова </cp:lastModifiedBy>
  <cp:lastPrinted>2001-04-13T21:02:43Z</cp:lastPrinted>
  <dcterms:created xsi:type="dcterms:W3CDTF">2011-01-28T09:41:23Z</dcterms:created>
  <dcterms:modified xsi:type="dcterms:W3CDTF">2017-05-30T11:25:14Z</dcterms:modified>
  <cp:category/>
  <cp:version/>
  <cp:contentType/>
  <cp:contentStatus/>
</cp:coreProperties>
</file>