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стр.1" sheetId="1" r:id="rId1"/>
    <sheet name="стр.2,3" sheetId="2" r:id="rId2"/>
    <sheet name="стр.4" sheetId="3" r:id="rId3"/>
  </sheets>
  <definedNames>
    <definedName name="_xlnm.Print_Area" localSheetId="0">'стр.1'!$A$1:$DA$37</definedName>
    <definedName name="_xlnm.Print_Area" localSheetId="1">'стр.2,3'!$A$1:$EG$58</definedName>
    <definedName name="_xlnm.Print_Titles" localSheetId="1">'стр.2,3'!$4:$8</definedName>
    <definedName name="_xlnm.Print_Area" localSheetId="2">'стр.4'!$A$1:$DL$33</definedName>
  </definedNames>
  <calcPr fullCalcOnLoad="1"/>
</workbook>
</file>

<file path=xl/sharedStrings.xml><?xml version="1.0" encoding="utf-8"?>
<sst xmlns="http://schemas.openxmlformats.org/spreadsheetml/2006/main" count="249" uniqueCount="173">
  <si>
    <t>Приложение</t>
  </si>
  <si>
    <t>к Порядку составления и утверждения
плана финансово-хозяйственной деятельности
государственных бюджетных и автономных организаций, находящихся в ведении Министерства образования и науки Республики Марий Эл,
утвержденному приказом Министерства
образования и науки Республики Марий Эл
от 23 марта 2016 г. № 432/1</t>
  </si>
  <si>
    <t>Форма</t>
  </si>
  <si>
    <t>УТВЕРЖДАЮ</t>
  </si>
  <si>
    <t>(должность лица, утверждающего документ)</t>
  </si>
  <si>
    <t>М.П.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</si>
  <si>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</si>
  <si>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</si>
  <si>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</si>
  <si>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</si>
  <si>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</si>
  <si>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</si>
  <si>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>16</t>
  </si>
  <si>
    <t xml:space="preserve"> год </t>
  </si>
  <si>
    <t>Государственное бюджетное образовательное учреждение Республики Марий Эл "Техникум механизации сельского хозяйства"</t>
  </si>
  <si>
    <t>(наименование учреждения (подразделения))</t>
  </si>
  <si>
    <t>Коды</t>
  </si>
  <si>
    <t>425500, РМЭ, Мари-Турекский район, пгт.Мари-Турек, ул. Мичурина, д. 30</t>
  </si>
  <si>
    <t>Дата</t>
  </si>
  <si>
    <t>30.12.2016</t>
  </si>
  <si>
    <t>Дата предыдущего утвержденного плана</t>
  </si>
  <si>
    <t>29.11.2016</t>
  </si>
  <si>
    <t>(адрес фактического местонахождения учреждения (подразделения))</t>
  </si>
  <si>
    <t>по ОКПО</t>
  </si>
  <si>
    <t>02528159</t>
  </si>
  <si>
    <t>Минобрнауки Республики Марий Эл</t>
  </si>
  <si>
    <t>874</t>
  </si>
  <si>
    <t>ИНН</t>
  </si>
  <si>
    <t>1206000503</t>
  </si>
  <si>
    <t>КПП</t>
  </si>
  <si>
    <t>120601001</t>
  </si>
  <si>
    <t>Код УБП</t>
  </si>
  <si>
    <t>Х5340</t>
  </si>
  <si>
    <t>единица измерения по ОКЕИ</t>
  </si>
  <si>
    <t>383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</si>
  <si>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</si>
  <si>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</si>
  <si>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t>Удовлетворение потребностей граждан, общества и государства в профессиональном образовании, профессиональной подготовке, переподготовке, повышении квалификации и в дополнительном образовании.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</si>
  <si>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</si>
  <si>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реализация основных профессиональных образовательных программ начального профессионального образования;
реализация основных профессиональных образовательных программ среднего профессионального образования базовой подготовки;
осуществление профессиональной подготовки, которая имеет целью ускорения приобретения обучающимися трудовых навыков выполнения определенных видов работ;
переподготовка и повышение квалификации;
реализация иных краткосрочных программ (спецкурсы, профессиональные модули, цикловые дисциплины).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</si>
  <si>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</si>
  <si>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обучение по дополнительным образовательным программам;
обучение вторым и последующим профессиям;
обучение профессиям, которые не предусмотрены законом Учредителя и которые Учредитель не обеспечивает бюджетным финансированием;
преподавание специальных курсов и циклов дисциплин;
репетиторство;
занятие с обучающимися по углубленного изучению предметов (дисциплин);
государственная (итоговая) аттестация выпускников не аккредитованных (государственных и негосударственных) учреждений начального и среднего профессионального образования с выдачей документа государственного образца об уровне образования и (или) квалификацией;
иные образовательные услуги, которые выходят за рамки соответствующих образовательных программы.</t>
  </si>
  <si>
    <t>II. Показатели по поступлениям и выплатам организации (подразделения)</t>
  </si>
  <si>
    <t xml:space="preserve">на </t>
  </si>
  <si>
    <t>30 декабря</t>
  </si>
  <si>
    <t>Наименование показателя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</si>
  <si>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</si>
  <si>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</si>
  <si>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</si>
  <si>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Всего</t>
  </si>
  <si>
    <t>в том числе:</t>
  </si>
  <si>
    <t>Субсидия на выполнение государст-венного задания</t>
  </si>
  <si>
    <t>Целевые субсидии (субсидии на иные цели)</t>
  </si>
  <si>
    <t>Бюджет-ные инвести-ции</t>
  </si>
  <si>
    <t>Средства 
от принося-щей доход деятельности</t>
  </si>
  <si>
    <t>2</t>
  </si>
  <si>
    <t>3</t>
  </si>
  <si>
    <t>Поступления от доходов, всего:</t>
  </si>
  <si>
    <t>100</t>
  </si>
  <si>
    <t>Х</t>
  </si>
  <si>
    <t>1. Доходы от собственности (аренда)</t>
  </si>
  <si>
    <t>110</t>
  </si>
  <si>
    <t>120</t>
  </si>
  <si>
    <t>2. Доходы от оказания услуг, работ</t>
  </si>
  <si>
    <t>130</t>
  </si>
  <si>
    <t>3. Доходы от штрафов, пеней, иных сумм принудительного изъятия</t>
  </si>
  <si>
    <t>140</t>
  </si>
  <si>
    <t>4. Иные субсидии, предоставленные из бюджета</t>
  </si>
  <si>
    <t>180</t>
  </si>
  <si>
    <t>5. Прочие доходы</t>
  </si>
  <si>
    <t>150</t>
  </si>
  <si>
    <t>6.</t>
  </si>
  <si>
    <t>Выплаты по расходам, всего:</t>
  </si>
  <si>
    <t>200</t>
  </si>
  <si>
    <t>1. На выплаты персоналу, всего:</t>
  </si>
  <si>
    <t>210</t>
  </si>
  <si>
    <t>из них:</t>
  </si>
  <si>
    <t>1) оплата труда</t>
  </si>
  <si>
    <t>211</t>
  </si>
  <si>
    <t>111</t>
  </si>
  <si>
    <t>2) прочие выплаты</t>
  </si>
  <si>
    <t>212</t>
  </si>
  <si>
    <t>112</t>
  </si>
  <si>
    <t>3) начисления по выплате по оплате труда</t>
  </si>
  <si>
    <t>213</t>
  </si>
  <si>
    <t>119</t>
  </si>
  <si>
    <t>4)</t>
  </si>
  <si>
    <t>2. Социальные и иные выплаты населению, всего</t>
  </si>
  <si>
    <t>220</t>
  </si>
  <si>
    <t>1) пособие по социальной помощи населению</t>
  </si>
  <si>
    <t>221</t>
  </si>
  <si>
    <t>321</t>
  </si>
  <si>
    <t>2) прочие расходы</t>
  </si>
  <si>
    <t>222</t>
  </si>
  <si>
    <t>340</t>
  </si>
  <si>
    <t>3) пособие по социальной помощи населению</t>
  </si>
  <si>
    <t>223</t>
  </si>
  <si>
    <t>360</t>
  </si>
  <si>
    <t>3. Уплата налогов, сборов и иных платежей, всего</t>
  </si>
  <si>
    <t>230</t>
  </si>
  <si>
    <t>1) прочие расходы</t>
  </si>
  <si>
    <t>231</t>
  </si>
  <si>
    <t>851</t>
  </si>
  <si>
    <t>232</t>
  </si>
  <si>
    <t>852</t>
  </si>
  <si>
    <t>3) прочие расходы</t>
  </si>
  <si>
    <t>234</t>
  </si>
  <si>
    <t>853</t>
  </si>
  <si>
    <t>4)прочие расходы</t>
  </si>
  <si>
    <t>235</t>
  </si>
  <si>
    <t>831</t>
  </si>
  <si>
    <t>4. Расходы на закупку товаров, работ, услуг, всего</t>
  </si>
  <si>
    <t>240</t>
  </si>
  <si>
    <t>1) услуги связи</t>
  </si>
  <si>
    <t>241</t>
  </si>
  <si>
    <t>244</t>
  </si>
  <si>
    <t>2) транспортные услуги</t>
  </si>
  <si>
    <t>242</t>
  </si>
  <si>
    <t>3) коммунальные услуги</t>
  </si>
  <si>
    <t>243</t>
  </si>
  <si>
    <t>4) арендная плата за пользование имуществом</t>
  </si>
  <si>
    <t>5) работы, услуги по содержанию имущества</t>
  </si>
  <si>
    <t>245</t>
  </si>
  <si>
    <t>6) прочие работы, услуги</t>
  </si>
  <si>
    <t>246</t>
  </si>
  <si>
    <t>7) прочие расходы</t>
  </si>
  <si>
    <t>247</t>
  </si>
  <si>
    <t>8) увеличение стоимости основных средств</t>
  </si>
  <si>
    <t>248</t>
  </si>
  <si>
    <t>9) увеличение стоимости материальных запасов</t>
  </si>
  <si>
    <t>249</t>
  </si>
  <si>
    <t>10)</t>
  </si>
  <si>
    <t>Поступление финансовых активов, всего</t>
  </si>
  <si>
    <t>300</t>
  </si>
  <si>
    <t>1. Увеличение остатков средств</t>
  </si>
  <si>
    <t>310</t>
  </si>
  <si>
    <t>2. Прочие поступления</t>
  </si>
  <si>
    <t>320</t>
  </si>
  <si>
    <t>Выбытие финансовых активов, всего</t>
  </si>
  <si>
    <t>400</t>
  </si>
  <si>
    <t>1. Уменьшение остатков средств</t>
  </si>
  <si>
    <t>410</t>
  </si>
  <si>
    <t>2. Прочие выбытия</t>
  </si>
  <si>
    <t>420</t>
  </si>
  <si>
    <t>7. Остаток средств на начало года</t>
  </si>
  <si>
    <t>500</t>
  </si>
  <si>
    <t>8. Остаток средств на конец года</t>
  </si>
  <si>
    <t>600</t>
  </si>
  <si>
    <t>III. Сведения о средствах, поступающих во временное распоряжение
организации (подразделения)</t>
  </si>
  <si>
    <t>Код строки</t>
  </si>
  <si>
    <t>Сумма (руб. с точностью до двух знаков
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</si>
  <si>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</si>
  <si>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</si>
  <si>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</si>
  <si>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</si>
  <si>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</si>
  <si>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</si>
  <si>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</si>
  <si>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</si>
  <si>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</si>
  <si>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</si>
  <si>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</si>
  <si>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Руководитель государственной органиазции (подразделения)</t>
  </si>
  <si>
    <t>(уполномоченное лицо)</t>
  </si>
  <si>
    <t>Г.В.Халитова</t>
  </si>
  <si>
    <t>Главный бухгалтер государственной организации</t>
  </si>
  <si>
    <t>(подразделения)</t>
  </si>
  <si>
    <t>С.А.Берестова</t>
  </si>
  <si>
    <t>Исполнитель</t>
  </si>
  <si>
    <t>Тел.</t>
  </si>
  <si>
    <t>8(83634)9-70-04</t>
  </si>
  <si>
    <t>30</t>
  </si>
  <si>
    <t>декабря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</si>
</sst>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4" fontId="3" fillId="0" borderId="0" xfId="0" applyFont="1" applyAlignment="1">
      <alignment horizontal="center" vertical="top" wrapText="1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justify"/>
    </xf>
    <xf numFmtId="164" fontId="2" fillId="0" borderId="0" xfId="0" applyFont="1" applyAlignment="1">
      <alignment horizontal="left" vertical="top"/>
    </xf>
    <xf numFmtId="164" fontId="2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justify" vertical="top"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5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4" fontId="5" fillId="0" borderId="0" xfId="0" applyFont="1" applyAlignment="1">
      <alignment/>
    </xf>
    <xf numFmtId="164" fontId="9" fillId="0" borderId="0" xfId="0" applyFont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5" fontId="9" fillId="0" borderId="1" xfId="0" applyNumberFormat="1" applyFont="1" applyFill="1" applyBorder="1" applyAlignment="1">
      <alignment horizontal="left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top"/>
    </xf>
    <xf numFmtId="164" fontId="9" fillId="0" borderId="5" xfId="0" applyFont="1" applyFill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left" vertical="center" indent="1"/>
    </xf>
    <xf numFmtId="165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left"/>
    </xf>
    <xf numFmtId="164" fontId="8" fillId="0" borderId="6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left" vertical="center" wrapText="1" indent="1"/>
    </xf>
    <xf numFmtId="164" fontId="5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/>
    </xf>
    <xf numFmtId="164" fontId="8" fillId="0" borderId="3" xfId="0" applyNumberFormat="1" applyFont="1" applyFill="1" applyBorder="1" applyAlignment="1">
      <alignment horizontal="center" vertical="top"/>
    </xf>
    <xf numFmtId="164" fontId="9" fillId="0" borderId="5" xfId="0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left" vertical="top"/>
    </xf>
    <xf numFmtId="165" fontId="8" fillId="0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Fill="1" applyBorder="1" applyAlignment="1">
      <alignment horizontal="center" vertical="top"/>
    </xf>
    <xf numFmtId="164" fontId="9" fillId="0" borderId="0" xfId="0" applyFont="1" applyAlignment="1">
      <alignment horizontal="left"/>
    </xf>
    <xf numFmtId="164" fontId="8" fillId="0" borderId="5" xfId="0" applyFont="1" applyFill="1" applyBorder="1" applyAlignment="1">
      <alignment horizontal="center" vertical="top" wrapText="1"/>
    </xf>
    <xf numFmtId="164" fontId="8" fillId="0" borderId="0" xfId="0" applyFont="1" applyFill="1" applyAlignment="1">
      <alignment/>
    </xf>
    <xf numFmtId="164" fontId="9" fillId="0" borderId="0" xfId="0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 vertical="top"/>
    </xf>
    <xf numFmtId="164" fontId="8" fillId="0" borderId="3" xfId="0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left" vertical="top" wrapText="1"/>
    </xf>
    <xf numFmtId="164" fontId="8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1" fillId="0" borderId="2" xfId="0" applyFont="1" applyBorder="1" applyAlignment="1">
      <alignment horizontal="center" vertical="top"/>
    </xf>
    <xf numFmtId="164" fontId="8" fillId="0" borderId="0" xfId="0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 horizontal="right"/>
    </xf>
    <xf numFmtId="165" fontId="8" fillId="0" borderId="1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right"/>
    </xf>
    <xf numFmtId="165" fontId="8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view="pageBreakPreview" zoomScaleSheetLayoutView="100" workbookViewId="0" topLeftCell="A7">
      <selection activeCell="AW10" sqref="AW10"/>
    </sheetView>
  </sheetViews>
  <sheetFormatPr defaultColWidth="1.00390625" defaultRowHeight="12.75"/>
  <cols>
    <col min="1" max="16384" width="0.875" style="1" customWidth="1"/>
  </cols>
  <sheetData>
    <row r="1" spans="57:105" s="2" customFormat="1" ht="11.25" customHeight="1">
      <c r="BE1" s="3" t="s">
        <v>0</v>
      </c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</row>
    <row r="2" spans="57:105" s="2" customFormat="1" ht="95.25" customHeight="1">
      <c r="BE2" s="4" t="s">
        <v>1</v>
      </c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ht="12.75">
      <c r="DA3" s="5"/>
    </row>
    <row r="4" ht="12.75">
      <c r="DA4" s="5" t="s">
        <v>2</v>
      </c>
    </row>
    <row r="5" ht="12.75">
      <c r="DA5" s="5"/>
    </row>
    <row r="6" spans="57:105" ht="12.75">
      <c r="BE6" s="6" t="s">
        <v>3</v>
      </c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57:105" ht="12.75"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57:105" s="2" customFormat="1" ht="12" customHeight="1">
      <c r="BE8" s="8" t="s">
        <v>4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55:105" ht="12.75">
      <c r="BC9" s="1" t="s">
        <v>5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61:105" s="2" customFormat="1" ht="13.5" customHeight="1">
      <c r="BI10" s="9" t="s">
        <v>6</v>
      </c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 t="s">
        <v>7</v>
      </c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62:96" ht="15.75" customHeight="1">
      <c r="BJ11" s="5" t="s">
        <v>8</v>
      </c>
      <c r="BK11" s="10"/>
      <c r="BL11" s="10"/>
      <c r="BM11" s="10"/>
      <c r="BN11" s="10"/>
      <c r="BO11" s="1" t="s">
        <v>8</v>
      </c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1">
        <v>20</v>
      </c>
      <c r="CK11" s="11"/>
      <c r="CL11" s="11"/>
      <c r="CM11" s="11"/>
      <c r="CN11" s="12"/>
      <c r="CO11" s="12"/>
      <c r="CP11" s="12"/>
      <c r="CQ11" s="12"/>
      <c r="CR11" s="1" t="s">
        <v>9</v>
      </c>
    </row>
    <row r="12" ht="12.75">
      <c r="CY12" s="13"/>
    </row>
    <row r="13" spans="1:105" ht="12.7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21:90" s="15" customFormat="1" ht="12.75">
      <c r="U14" s="16"/>
      <c r="V14" s="16"/>
      <c r="W14" s="16"/>
      <c r="Z14" s="16"/>
      <c r="AA14" s="17"/>
      <c r="AB14" s="17"/>
      <c r="AC14" s="17"/>
      <c r="AD14" s="17"/>
      <c r="AE14" s="18"/>
      <c r="AF14" s="18"/>
      <c r="AG14" s="18"/>
      <c r="AH14" s="18"/>
      <c r="AI14" s="18"/>
      <c r="AJ14" s="18"/>
      <c r="AK14" s="18"/>
      <c r="AL14" s="18"/>
      <c r="AM14" s="18"/>
      <c r="AP14" s="16"/>
      <c r="AQ14" s="16"/>
      <c r="AR14" s="16"/>
      <c r="AX14" s="16" t="s">
        <v>11</v>
      </c>
      <c r="AY14" s="19" t="s">
        <v>12</v>
      </c>
      <c r="AZ14" s="19"/>
      <c r="BA14" s="19"/>
      <c r="BB14" s="19"/>
      <c r="BC14" s="18" t="s">
        <v>13</v>
      </c>
      <c r="BD14" s="18"/>
      <c r="BE14" s="18"/>
      <c r="BF14" s="18"/>
      <c r="BG14" s="18"/>
      <c r="BH14" s="18"/>
      <c r="BI14" s="18"/>
      <c r="BJ14" s="18"/>
      <c r="BK14" s="18"/>
      <c r="BL14" s="18"/>
      <c r="BM14" s="17"/>
      <c r="BN14" s="17"/>
      <c r="BO14" s="17"/>
      <c r="BP14" s="17"/>
      <c r="BQ14" s="17"/>
      <c r="BR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</row>
    <row r="15" ht="6" customHeight="1"/>
    <row r="16" spans="1:105" ht="29.25" customHeight="1">
      <c r="A16" s="20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s="2" customFormat="1" ht="12.7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9" spans="90:105" ht="12.75">
      <c r="CL19" s="22" t="s">
        <v>16</v>
      </c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ht="12.75" customHeight="1">
      <c r="A20" s="23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S20" s="24"/>
      <c r="AT20" s="24"/>
      <c r="AU20" s="24" t="s">
        <v>18</v>
      </c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6"/>
      <c r="CL20" s="27" t="s">
        <v>19</v>
      </c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05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S21" s="28"/>
      <c r="AT21" s="28"/>
      <c r="AU21" s="28" t="s">
        <v>20</v>
      </c>
      <c r="AV21" s="28"/>
      <c r="AW21" s="28"/>
      <c r="AX21" s="28"/>
      <c r="AY21" s="24"/>
      <c r="AZ21" s="24"/>
      <c r="BA21" s="24"/>
      <c r="BB21" s="24"/>
      <c r="BC21" s="13"/>
      <c r="BD21" s="13"/>
      <c r="BE21" s="13"/>
      <c r="BF21" s="13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6"/>
      <c r="CL21" s="27" t="s">
        <v>21</v>
      </c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</row>
    <row r="22" spans="1:105" ht="12.75" customHeight="1">
      <c r="A22" s="8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S22" s="24"/>
      <c r="AT22" s="24"/>
      <c r="AU22" s="24" t="s">
        <v>23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6"/>
      <c r="CL22" s="27" t="s">
        <v>24</v>
      </c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05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S23" s="26"/>
      <c r="AT23" s="26"/>
      <c r="AU23" s="26" t="s">
        <v>25</v>
      </c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L23" s="27" t="s">
        <v>26</v>
      </c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s="30" customFormat="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6"/>
      <c r="AL24" s="26"/>
      <c r="AM24" s="26"/>
      <c r="AN24" s="26"/>
      <c r="AS24" s="26"/>
      <c r="AT24" s="26"/>
      <c r="AU24" s="26" t="s">
        <v>27</v>
      </c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31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L24" s="27" t="s">
        <v>28</v>
      </c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s="30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S25" s="26"/>
      <c r="AT25" s="26"/>
      <c r="AU25" s="26" t="s">
        <v>29</v>
      </c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31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L25" s="27" t="s">
        <v>30</v>
      </c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s="30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S26" s="26"/>
      <c r="AT26" s="26"/>
      <c r="AU26" s="26" t="s">
        <v>31</v>
      </c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31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L26" s="27" t="s">
        <v>32</v>
      </c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s="30" customFormat="1" ht="12.75">
      <c r="A27" s="26"/>
      <c r="B27" s="26"/>
      <c r="C27" s="26"/>
      <c r="D27" s="26"/>
      <c r="E27" s="26"/>
      <c r="F27" s="26"/>
      <c r="G27" s="2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2"/>
      <c r="V27" s="33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S27" s="26"/>
      <c r="AT27" s="26"/>
      <c r="AU27" s="26" t="s">
        <v>33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31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L27" s="27" t="s">
        <v>34</v>
      </c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</row>
    <row r="29" spans="1:105" s="35" customFormat="1" ht="12.75">
      <c r="A29" s="34" t="s">
        <v>35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</row>
    <row r="30" spans="1:105" s="35" customFormat="1" ht="9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</row>
    <row r="31" spans="2:105" ht="15" customHeight="1">
      <c r="B31" s="37"/>
      <c r="C31" s="37"/>
      <c r="D31" s="37"/>
      <c r="E31" s="37"/>
      <c r="F31" s="38" t="s">
        <v>36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</row>
    <row r="32" spans="1:105" ht="48" customHeight="1">
      <c r="A32" s="39" t="s">
        <v>37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</row>
    <row r="33" spans="1:105" ht="15" customHeight="1">
      <c r="A33" s="38"/>
      <c r="B33" s="26"/>
      <c r="C33" s="26"/>
      <c r="D33" s="26"/>
      <c r="E33" s="26"/>
      <c r="F33" s="26" t="s">
        <v>38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</row>
    <row r="34" spans="1:105" ht="137.25" customHeight="1">
      <c r="A34" s="39" t="s">
        <v>39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</row>
    <row r="35" spans="1:105" ht="45.75" customHeight="1">
      <c r="A35" s="40" t="s">
        <v>40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</row>
    <row r="36" spans="1:105" ht="186" customHeight="1">
      <c r="A36" s="39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</row>
    <row r="37" ht="3" customHeight="1"/>
  </sheetData>
  <sheetProtection selectLockedCells="1" selectUnlockedCells="1"/>
  <mergeCells count="33">
    <mergeCell ref="BE1:DA1"/>
    <mergeCell ref="BE2:DA2"/>
    <mergeCell ref="BE6:DA6"/>
    <mergeCell ref="BE7:DA7"/>
    <mergeCell ref="BE8:DA8"/>
    <mergeCell ref="BI9:BZ9"/>
    <mergeCell ref="CA9:DA9"/>
    <mergeCell ref="BI10:BZ10"/>
    <mergeCell ref="CA10:DA10"/>
    <mergeCell ref="BK11:BN11"/>
    <mergeCell ref="BR11:CI11"/>
    <mergeCell ref="CJ11:CM11"/>
    <mergeCell ref="CN11:CQ11"/>
    <mergeCell ref="A13:DA13"/>
    <mergeCell ref="AY14:BB14"/>
    <mergeCell ref="A16:DA16"/>
    <mergeCell ref="A17:DA17"/>
    <mergeCell ref="CL19:DA19"/>
    <mergeCell ref="A20:AP21"/>
    <mergeCell ref="CL20:DA20"/>
    <mergeCell ref="CL21:DA21"/>
    <mergeCell ref="A22:AP23"/>
    <mergeCell ref="CL22:DA22"/>
    <mergeCell ref="CL23:DA23"/>
    <mergeCell ref="CL24:DA24"/>
    <mergeCell ref="CL25:DA25"/>
    <mergeCell ref="CL26:DA26"/>
    <mergeCell ref="CL27:DA27"/>
    <mergeCell ref="A29:DA29"/>
    <mergeCell ref="A32:DA32"/>
    <mergeCell ref="A34:DA34"/>
    <mergeCell ref="A35:DA35"/>
    <mergeCell ref="A36:DA36"/>
  </mergeCells>
  <printOptions/>
  <pageMargins left="0.7875" right="0.5118055555555555" top="0.5902777777777778" bottom="0.39375" header="0.5118055555555555" footer="0.5118055555555555"/>
  <pageSetup horizontalDpi="300" verticalDpi="300" orientation="portrait" paperSize="9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SheetLayoutView="100" workbookViewId="0" topLeftCell="A1">
      <selection activeCell="BY42" sqref="BY42"/>
    </sheetView>
  </sheetViews>
  <sheetFormatPr defaultColWidth="1.00390625" defaultRowHeight="12.75"/>
  <cols>
    <col min="1" max="16" width="0.875" style="41" customWidth="1"/>
    <col min="17" max="17" width="0.37109375" style="41" customWidth="1"/>
    <col min="18" max="19" width="0.875" style="41" customWidth="1"/>
    <col min="20" max="20" width="0.12890625" style="41" customWidth="1"/>
    <col min="21" max="21" width="0" style="41" hidden="1" customWidth="1"/>
    <col min="22" max="24" width="0.875" style="41" customWidth="1"/>
    <col min="25" max="25" width="0.2421875" style="41" customWidth="1"/>
    <col min="26" max="26" width="0.875" style="41" customWidth="1"/>
    <col min="27" max="27" width="1.25" style="41" customWidth="1"/>
    <col min="28" max="28" width="0.2421875" style="41" customWidth="1"/>
    <col min="29" max="29" width="0.37109375" style="41" customWidth="1"/>
    <col min="30" max="30" width="0.74609375" style="41" customWidth="1"/>
    <col min="31" max="31" width="0" style="41" hidden="1" customWidth="1"/>
    <col min="32" max="33" width="0.875" style="41" customWidth="1"/>
    <col min="34" max="34" width="0.2421875" style="41" customWidth="1"/>
    <col min="35" max="35" width="0.875" style="41" customWidth="1"/>
    <col min="36" max="36" width="0.74609375" style="41" customWidth="1"/>
    <col min="37" max="40" width="0.12890625" style="41" customWidth="1"/>
    <col min="41" max="41" width="0.74609375" style="41" customWidth="1"/>
    <col min="42" max="42" width="0.2421875" style="41" customWidth="1"/>
    <col min="43" max="45" width="0.74609375" style="41" customWidth="1"/>
    <col min="46" max="51" width="0.6171875" style="41" customWidth="1"/>
    <col min="52" max="55" width="0.2421875" style="41" customWidth="1"/>
    <col min="56" max="56" width="0.875" style="41" customWidth="1"/>
    <col min="57" max="58" width="0.2421875" style="41" customWidth="1"/>
    <col min="59" max="61" width="0.6171875" style="41" customWidth="1"/>
    <col min="62" max="68" width="0.74609375" style="41" customWidth="1"/>
    <col min="69" max="69" width="0.12890625" style="41" customWidth="1"/>
    <col min="70" max="71" width="0.74609375" style="41" customWidth="1"/>
    <col min="72" max="72" width="0.2421875" style="41" customWidth="1"/>
    <col min="73" max="73" width="0.74609375" style="41" customWidth="1"/>
    <col min="74" max="74" width="2.75390625" style="41" customWidth="1"/>
    <col min="75" max="81" width="0.74609375" style="41" customWidth="1"/>
    <col min="82" max="82" width="0.875" style="41" customWidth="1"/>
    <col min="83" max="88" width="0.74609375" style="41" customWidth="1"/>
    <col min="89" max="89" width="1.25" style="41" customWidth="1"/>
    <col min="90" max="100" width="0.74609375" style="41" customWidth="1"/>
    <col min="101" max="101" width="0.2421875" style="41" customWidth="1"/>
    <col min="102" max="113" width="0.74609375" style="41" customWidth="1"/>
    <col min="114" max="114" width="0.6171875" style="41" customWidth="1"/>
    <col min="115" max="116" width="0" style="41" hidden="1" customWidth="1"/>
    <col min="117" max="117" width="0.6171875" style="41" customWidth="1"/>
    <col min="118" max="118" width="0" style="41" hidden="1" customWidth="1"/>
    <col min="119" max="129" width="0.74609375" style="41" customWidth="1"/>
    <col min="130" max="130" width="1.12109375" style="41" customWidth="1"/>
    <col min="131" max="137" width="0.74609375" style="41" customWidth="1"/>
    <col min="138" max="16384" width="0.875" style="41" customWidth="1"/>
  </cols>
  <sheetData>
    <row r="1" spans="1:256" s="34" customFormat="1" ht="12.75">
      <c r="A1" s="42"/>
      <c r="B1" s="34" t="s">
        <v>42</v>
      </c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2:137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5"/>
      <c r="AU2" s="35"/>
      <c r="AV2" s="43" t="s">
        <v>43</v>
      </c>
      <c r="AW2" s="44" t="s">
        <v>44</v>
      </c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34">
        <v>20</v>
      </c>
      <c r="CD2" s="34"/>
      <c r="CE2" s="34"/>
      <c r="CF2" s="34"/>
      <c r="CG2" s="45" t="s">
        <v>12</v>
      </c>
      <c r="CH2" s="45"/>
      <c r="CI2" s="45"/>
      <c r="CJ2" s="45"/>
      <c r="CK2" s="35" t="s">
        <v>9</v>
      </c>
      <c r="CL2" s="35"/>
      <c r="CM2" s="35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46:91" ht="12.75">
      <c r="AT3" s="42"/>
      <c r="AU3" s="42"/>
      <c r="AV3" s="47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9"/>
      <c r="CD3" s="49"/>
      <c r="CE3" s="49"/>
      <c r="CF3" s="49"/>
      <c r="CG3" s="50"/>
      <c r="CH3" s="50"/>
      <c r="CI3" s="50"/>
      <c r="CJ3" s="50"/>
      <c r="CK3" s="42"/>
      <c r="CL3" s="42"/>
      <c r="CM3" s="42"/>
    </row>
    <row r="4" spans="1:137" ht="26.25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 t="s">
        <v>46</v>
      </c>
      <c r="AK4" s="52"/>
      <c r="AL4" s="52"/>
      <c r="AM4" s="52"/>
      <c r="AN4" s="52"/>
      <c r="AO4" s="52"/>
      <c r="AP4" s="52"/>
      <c r="AQ4" s="52"/>
      <c r="AR4" s="52"/>
      <c r="AS4" s="52"/>
      <c r="AT4" s="52" t="s">
        <v>47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 t="s">
        <v>48</v>
      </c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ht="1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3" t="s">
        <v>49</v>
      </c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 t="s">
        <v>50</v>
      </c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</row>
    <row r="6" spans="1:137" ht="89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2" t="s">
        <v>51</v>
      </c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 t="s">
        <v>52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 t="s">
        <v>53</v>
      </c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 t="s">
        <v>54</v>
      </c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137" ht="21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</row>
    <row r="8" spans="1:137" s="42" customFormat="1" ht="12.75" customHeight="1">
      <c r="A8" s="54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 t="s">
        <v>55</v>
      </c>
      <c r="AK8" s="55"/>
      <c r="AL8" s="55"/>
      <c r="AM8" s="55"/>
      <c r="AN8" s="55"/>
      <c r="AO8" s="55"/>
      <c r="AP8" s="55"/>
      <c r="AQ8" s="55"/>
      <c r="AR8" s="55"/>
      <c r="AS8" s="55"/>
      <c r="AT8" s="55" t="s">
        <v>56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>
        <v>4</v>
      </c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>
        <v>5</v>
      </c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>
        <v>6</v>
      </c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>
        <v>7</v>
      </c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>
        <v>8</v>
      </c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</row>
    <row r="9" spans="1:137" ht="26.25" customHeight="1">
      <c r="A9" s="56"/>
      <c r="B9" s="57" t="s">
        <v>57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8" t="s">
        <v>58</v>
      </c>
      <c r="AK9" s="58"/>
      <c r="AL9" s="58"/>
      <c r="AM9" s="58"/>
      <c r="AN9" s="58"/>
      <c r="AO9" s="58"/>
      <c r="AP9" s="58"/>
      <c r="AQ9" s="58"/>
      <c r="AR9" s="58"/>
      <c r="AS9" s="58"/>
      <c r="AT9" s="58" t="s">
        <v>59</v>
      </c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9">
        <f>BY9+CN9+DS9</f>
        <v>22904736</v>
      </c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>
        <f>BY12</f>
        <v>17669430</v>
      </c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>
        <f>CN14</f>
        <v>2235306</v>
      </c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>
        <f>DS12+DS15</f>
        <v>3000000</v>
      </c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</row>
    <row r="10" spans="1:137" s="64" customFormat="1" ht="13.5" customHeight="1">
      <c r="A10" s="60"/>
      <c r="B10" s="61" t="s">
        <v>50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2" t="s">
        <v>59</v>
      </c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</row>
    <row r="11" spans="1:137" ht="26.25" customHeight="1">
      <c r="A11" s="60"/>
      <c r="B11" s="65" t="s">
        <v>60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2" t="s">
        <v>61</v>
      </c>
      <c r="AK11" s="62"/>
      <c r="AL11" s="62"/>
      <c r="AM11" s="62"/>
      <c r="AN11" s="62"/>
      <c r="AO11" s="62"/>
      <c r="AP11" s="62"/>
      <c r="AQ11" s="62"/>
      <c r="AR11" s="62"/>
      <c r="AS11" s="62"/>
      <c r="AT11" s="62" t="s">
        <v>62</v>
      </c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 t="s">
        <v>59</v>
      </c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 t="s">
        <v>59</v>
      </c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 t="s">
        <v>59</v>
      </c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</row>
    <row r="12" spans="1:137" ht="26.25" customHeight="1">
      <c r="A12" s="60"/>
      <c r="B12" s="65" t="s">
        <v>63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2" t="s">
        <v>62</v>
      </c>
      <c r="AK12" s="62"/>
      <c r="AL12" s="62"/>
      <c r="AM12" s="62"/>
      <c r="AN12" s="62"/>
      <c r="AO12" s="62"/>
      <c r="AP12" s="62"/>
      <c r="AQ12" s="62"/>
      <c r="AR12" s="62"/>
      <c r="AS12" s="62"/>
      <c r="AT12" s="62" t="s">
        <v>64</v>
      </c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3">
        <f>BY12+DS12</f>
        <v>20664330</v>
      </c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>
        <v>17669430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 t="s">
        <v>59</v>
      </c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 t="s">
        <v>59</v>
      </c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>
        <v>2994900</v>
      </c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</row>
    <row r="13" spans="1:137" ht="38.25" customHeight="1">
      <c r="A13" s="60"/>
      <c r="B13" s="65" t="s">
        <v>65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2" t="s">
        <v>64</v>
      </c>
      <c r="AK13" s="62"/>
      <c r="AL13" s="62"/>
      <c r="AM13" s="62"/>
      <c r="AN13" s="62"/>
      <c r="AO13" s="62"/>
      <c r="AP13" s="62"/>
      <c r="AQ13" s="62"/>
      <c r="AR13" s="62"/>
      <c r="AS13" s="62"/>
      <c r="AT13" s="62" t="s">
        <v>66</v>
      </c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 t="s">
        <v>59</v>
      </c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 t="s">
        <v>59</v>
      </c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 t="s">
        <v>59</v>
      </c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</row>
    <row r="14" spans="1:137" ht="26.25" customHeight="1">
      <c r="A14" s="60"/>
      <c r="B14" s="65" t="s">
        <v>67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2" t="s">
        <v>66</v>
      </c>
      <c r="AK14" s="62"/>
      <c r="AL14" s="62"/>
      <c r="AM14" s="62"/>
      <c r="AN14" s="62"/>
      <c r="AO14" s="62"/>
      <c r="AP14" s="62"/>
      <c r="AQ14" s="62"/>
      <c r="AR14" s="62"/>
      <c r="AS14" s="62"/>
      <c r="AT14" s="62" t="s">
        <v>68</v>
      </c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>
        <f>CN14</f>
        <v>2235306</v>
      </c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 t="s">
        <v>59</v>
      </c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>
        <v>2235306</v>
      </c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 t="s">
        <v>59</v>
      </c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</row>
    <row r="15" spans="1:137" ht="13.5" customHeight="1">
      <c r="A15" s="60"/>
      <c r="B15" s="65" t="s">
        <v>69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2" t="s">
        <v>70</v>
      </c>
      <c r="AK15" s="62"/>
      <c r="AL15" s="62"/>
      <c r="AM15" s="62"/>
      <c r="AN15" s="62"/>
      <c r="AO15" s="62"/>
      <c r="AP15" s="62"/>
      <c r="AQ15" s="62"/>
      <c r="AR15" s="62"/>
      <c r="AS15" s="62"/>
      <c r="AT15" s="62" t="s">
        <v>68</v>
      </c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>
        <f>DS15</f>
        <v>5100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 t="s">
        <v>59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 t="s">
        <v>59</v>
      </c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 t="s">
        <v>59</v>
      </c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>
        <v>5100</v>
      </c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</row>
    <row r="16" spans="1:137" ht="13.5" customHeight="1">
      <c r="A16" s="60"/>
      <c r="B16" s="65" t="s">
        <v>71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</row>
    <row r="17" spans="1:137" ht="26.25" customHeight="1">
      <c r="A17" s="56"/>
      <c r="B17" s="57" t="s">
        <v>72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 t="s">
        <v>73</v>
      </c>
      <c r="AK17" s="58"/>
      <c r="AL17" s="58"/>
      <c r="AM17" s="58"/>
      <c r="AN17" s="58"/>
      <c r="AO17" s="58"/>
      <c r="AP17" s="58"/>
      <c r="AQ17" s="58"/>
      <c r="AR17" s="58"/>
      <c r="AS17" s="58"/>
      <c r="AT17" s="58" t="s">
        <v>59</v>
      </c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9">
        <f>BY17+CN17+DD17+DS17</f>
        <v>22904736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>
        <f>BY19+BY31+BY37</f>
        <v>17669430</v>
      </c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>
        <f>CN19+CN25+CN37</f>
        <v>2235306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>
        <f>DS19+DS31+DS37</f>
        <v>3000000</v>
      </c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</row>
    <row r="18" spans="1:137" s="64" customFormat="1" ht="13.5" customHeight="1">
      <c r="A18" s="60"/>
      <c r="B18" s="61" t="s">
        <v>50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 t="s">
        <v>59</v>
      </c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</row>
    <row r="19" spans="1:137" s="64" customFormat="1" ht="26.25" customHeight="1">
      <c r="A19" s="60"/>
      <c r="B19" s="65" t="s">
        <v>74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2" t="s">
        <v>75</v>
      </c>
      <c r="AK19" s="62"/>
      <c r="AL19" s="62"/>
      <c r="AM19" s="62"/>
      <c r="AN19" s="62"/>
      <c r="AO19" s="62"/>
      <c r="AP19" s="62"/>
      <c r="AQ19" s="62"/>
      <c r="AR19" s="62"/>
      <c r="AS19" s="62"/>
      <c r="AT19" s="62" t="s">
        <v>59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3">
        <f>BY19+CN19+DS19</f>
        <v>11798126.370000001</v>
      </c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>
        <f>BY21+BY22+BY23</f>
        <v>10220868.73</v>
      </c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>
        <f>CN21+CN22+CN23</f>
        <v>556057.64</v>
      </c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>
        <f>DS21+DS22+DS23</f>
        <v>1021200</v>
      </c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</row>
    <row r="20" spans="1:137" s="64" customFormat="1" ht="13.5" customHeight="1">
      <c r="A20" s="60"/>
      <c r="B20" s="61" t="s">
        <v>76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 t="s">
        <v>59</v>
      </c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</row>
    <row r="21" spans="1:137" s="64" customFormat="1" ht="13.5" customHeight="1">
      <c r="A21" s="60"/>
      <c r="B21" s="61" t="s">
        <v>77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 t="s">
        <v>78</v>
      </c>
      <c r="AK21" s="62"/>
      <c r="AL21" s="62"/>
      <c r="AM21" s="62"/>
      <c r="AN21" s="62"/>
      <c r="AO21" s="62"/>
      <c r="AP21" s="62"/>
      <c r="AQ21" s="62"/>
      <c r="AR21" s="62"/>
      <c r="AS21" s="62"/>
      <c r="AT21" s="62" t="s">
        <v>79</v>
      </c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3">
        <f>BY21+CN21+DS21</f>
        <v>8592374.27</v>
      </c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>
        <v>7794374.27</v>
      </c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>
        <v>68000</v>
      </c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>
        <v>730000</v>
      </c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</row>
    <row r="22" spans="1:137" s="64" customFormat="1" ht="13.5" customHeight="1">
      <c r="A22" s="60"/>
      <c r="B22" s="61" t="s">
        <v>80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2" t="s">
        <v>81</v>
      </c>
      <c r="AK22" s="62"/>
      <c r="AL22" s="62"/>
      <c r="AM22" s="62"/>
      <c r="AN22" s="62"/>
      <c r="AO22" s="62"/>
      <c r="AP22" s="62"/>
      <c r="AQ22" s="62"/>
      <c r="AR22" s="62"/>
      <c r="AS22" s="62"/>
      <c r="AT22" s="66" t="s">
        <v>82</v>
      </c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3">
        <f>CN22+DS22</f>
        <v>552857.64</v>
      </c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>
        <v>467657.64</v>
      </c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>
        <v>85200</v>
      </c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</row>
    <row r="23" spans="1:137" ht="26.25" customHeight="1">
      <c r="A23" s="60"/>
      <c r="B23" s="67" t="s">
        <v>83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2" t="s">
        <v>84</v>
      </c>
      <c r="AK23" s="62"/>
      <c r="AL23" s="62"/>
      <c r="AM23" s="62"/>
      <c r="AN23" s="62"/>
      <c r="AO23" s="62"/>
      <c r="AP23" s="62"/>
      <c r="AQ23" s="62"/>
      <c r="AR23" s="62"/>
      <c r="AS23" s="62"/>
      <c r="AT23" s="62" t="s">
        <v>85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3">
        <f>BY23+CN23+DS23</f>
        <v>2652894.46</v>
      </c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>
        <v>2426494.46</v>
      </c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>
        <v>20400</v>
      </c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>
        <v>206000</v>
      </c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</row>
    <row r="24" spans="1:137" s="64" customFormat="1" ht="13.5" customHeight="1">
      <c r="A24" s="60"/>
      <c r="B24" s="67" t="s">
        <v>86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</row>
    <row r="25" spans="1:137" ht="26.25" customHeight="1">
      <c r="A25" s="60"/>
      <c r="B25" s="65" t="s">
        <v>87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2" t="s">
        <v>88</v>
      </c>
      <c r="AK25" s="62"/>
      <c r="AL25" s="62"/>
      <c r="AM25" s="62"/>
      <c r="AN25" s="62"/>
      <c r="AO25" s="62"/>
      <c r="AP25" s="62"/>
      <c r="AQ25" s="62"/>
      <c r="AR25" s="62"/>
      <c r="AS25" s="62"/>
      <c r="AT25" s="62" t="s">
        <v>59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>
        <f>CN25</f>
        <v>1667248.36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>
        <f>CN27+CN28+CN29</f>
        <v>1667248.36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</row>
    <row r="26" spans="1:137" s="64" customFormat="1" ht="13.5" customHeight="1">
      <c r="A26" s="60"/>
      <c r="B26" s="61" t="s">
        <v>76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 t="s">
        <v>59</v>
      </c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</row>
    <row r="27" spans="1:137" s="64" customFormat="1" ht="26.25" customHeight="1">
      <c r="A27" s="60"/>
      <c r="B27" s="67" t="s">
        <v>89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2" t="s">
        <v>90</v>
      </c>
      <c r="AK27" s="62"/>
      <c r="AL27" s="62"/>
      <c r="AM27" s="62"/>
      <c r="AN27" s="62"/>
      <c r="AO27" s="62"/>
      <c r="AP27" s="62"/>
      <c r="AQ27" s="62"/>
      <c r="AR27" s="62"/>
      <c r="AS27" s="62"/>
      <c r="AT27" s="62" t="s">
        <v>91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3">
        <f>CN27</f>
        <v>177432.36</v>
      </c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>
        <v>177432.36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</row>
    <row r="28" spans="1:137" s="64" customFormat="1" ht="13.5" customHeight="1">
      <c r="A28" s="60"/>
      <c r="B28" s="67" t="s">
        <v>92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2" t="s">
        <v>93</v>
      </c>
      <c r="AK28" s="62"/>
      <c r="AL28" s="62"/>
      <c r="AM28" s="62"/>
      <c r="AN28" s="62"/>
      <c r="AO28" s="62"/>
      <c r="AP28" s="62"/>
      <c r="AQ28" s="62"/>
      <c r="AR28" s="62"/>
      <c r="AS28" s="62"/>
      <c r="AT28" s="62" t="s">
        <v>94</v>
      </c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3">
        <f>CN28</f>
        <v>1245034.32</v>
      </c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>
        <v>1245034.32</v>
      </c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</row>
    <row r="29" spans="1:137" s="64" customFormat="1" ht="26.25" customHeight="1">
      <c r="A29" s="60"/>
      <c r="B29" s="67" t="s">
        <v>95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2" t="s">
        <v>96</v>
      </c>
      <c r="AK29" s="62"/>
      <c r="AL29" s="62"/>
      <c r="AM29" s="62"/>
      <c r="AN29" s="62"/>
      <c r="AO29" s="62"/>
      <c r="AP29" s="62"/>
      <c r="AQ29" s="62"/>
      <c r="AR29" s="62"/>
      <c r="AS29" s="62"/>
      <c r="AT29" s="62" t="s">
        <v>97</v>
      </c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3">
        <f>CN29</f>
        <v>244781.68</v>
      </c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>
        <v>244781.68</v>
      </c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</row>
    <row r="30" spans="1:137" s="64" customFormat="1" ht="13.5" customHeight="1">
      <c r="A30" s="60"/>
      <c r="B30" s="67" t="s">
        <v>86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</row>
    <row r="31" spans="1:137" ht="26.25" customHeight="1">
      <c r="A31" s="60"/>
      <c r="B31" s="65" t="s">
        <v>98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2" t="s">
        <v>99</v>
      </c>
      <c r="AK31" s="62"/>
      <c r="AL31" s="62"/>
      <c r="AM31" s="62"/>
      <c r="AN31" s="62"/>
      <c r="AO31" s="62"/>
      <c r="AP31" s="62"/>
      <c r="AQ31" s="62"/>
      <c r="AR31" s="62"/>
      <c r="AS31" s="62"/>
      <c r="AT31" s="62" t="s">
        <v>59</v>
      </c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3">
        <f>BJ33+BJ34+BJ35+BJ36</f>
        <v>1396200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>
        <f>BY33+BY34+BY35</f>
        <v>1301200</v>
      </c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>
        <f>DS34+DS35+DS36</f>
        <v>95000</v>
      </c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</row>
    <row r="32" spans="1:137" s="64" customFormat="1" ht="13.5" customHeight="1">
      <c r="A32" s="60"/>
      <c r="B32" s="61" t="s">
        <v>76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 t="s">
        <v>59</v>
      </c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</row>
    <row r="33" spans="1:137" s="64" customFormat="1" ht="13.5" customHeight="1">
      <c r="A33" s="60"/>
      <c r="B33" s="61" t="s">
        <v>100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 t="s">
        <v>101</v>
      </c>
      <c r="AK33" s="62"/>
      <c r="AL33" s="62"/>
      <c r="AM33" s="62"/>
      <c r="AN33" s="62"/>
      <c r="AO33" s="62"/>
      <c r="AP33" s="62"/>
      <c r="AQ33" s="62"/>
      <c r="AR33" s="62"/>
      <c r="AS33" s="62"/>
      <c r="AT33" s="62" t="s">
        <v>102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3">
        <f>BY33</f>
        <v>1164000</v>
      </c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>
        <v>1164000</v>
      </c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</row>
    <row r="34" spans="1:137" s="64" customFormat="1" ht="13.5" customHeight="1">
      <c r="A34" s="60"/>
      <c r="B34" s="61" t="s">
        <v>92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 t="s">
        <v>103</v>
      </c>
      <c r="AK34" s="62"/>
      <c r="AL34" s="62"/>
      <c r="AM34" s="62"/>
      <c r="AN34" s="62"/>
      <c r="AO34" s="62"/>
      <c r="AP34" s="62"/>
      <c r="AQ34" s="62"/>
      <c r="AR34" s="62"/>
      <c r="AS34" s="62"/>
      <c r="AT34" s="62" t="s">
        <v>104</v>
      </c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3">
        <f>BY34+DS34</f>
        <v>162200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>
        <v>137200</v>
      </c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>
        <v>25000</v>
      </c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</row>
    <row r="35" spans="1:137" s="64" customFormat="1" ht="13.5" customHeight="1">
      <c r="A35" s="60"/>
      <c r="B35" s="61" t="s">
        <v>105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 t="s">
        <v>106</v>
      </c>
      <c r="AK35" s="62"/>
      <c r="AL35" s="62"/>
      <c r="AM35" s="62"/>
      <c r="AN35" s="62"/>
      <c r="AO35" s="62"/>
      <c r="AP35" s="62"/>
      <c r="AQ35" s="62"/>
      <c r="AR35" s="62"/>
      <c r="AS35" s="62"/>
      <c r="AT35" s="62" t="s">
        <v>107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3">
        <f>DS35</f>
        <v>30000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>
        <v>30000</v>
      </c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</row>
    <row r="36" spans="1:137" s="64" customFormat="1" ht="13.5" customHeight="1">
      <c r="A36" s="60"/>
      <c r="B36" s="61" t="s">
        <v>108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 t="s">
        <v>109</v>
      </c>
      <c r="AK36" s="62"/>
      <c r="AL36" s="62"/>
      <c r="AM36" s="62"/>
      <c r="AN36" s="62"/>
      <c r="AO36" s="62"/>
      <c r="AP36" s="62"/>
      <c r="AQ36" s="62"/>
      <c r="AR36" s="62"/>
      <c r="AS36" s="62"/>
      <c r="AT36" s="62" t="s">
        <v>110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3">
        <f>DS36</f>
        <v>40000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>
        <v>40000</v>
      </c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</row>
    <row r="37" spans="1:137" s="64" customFormat="1" ht="26.25" customHeight="1">
      <c r="A37" s="60"/>
      <c r="B37" s="65" t="s">
        <v>111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2" t="s">
        <v>112</v>
      </c>
      <c r="AK37" s="62"/>
      <c r="AL37" s="62"/>
      <c r="AM37" s="62"/>
      <c r="AN37" s="62"/>
      <c r="AO37" s="62"/>
      <c r="AP37" s="62"/>
      <c r="AQ37" s="62"/>
      <c r="AR37" s="62"/>
      <c r="AS37" s="62"/>
      <c r="AT37" s="62" t="s">
        <v>59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3">
        <f>BY37+DS37+CN37</f>
        <v>8043161.27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>
        <f>BY39+BY40+BY41+BY42+BY43+BY44+BY45+BY46+BY47+BY48</f>
        <v>6147361.27</v>
      </c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>
        <f>CN39+CN40+CN41+CN42+CN43+CN44+CN45+CN46+CN47+CN48</f>
        <v>12000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>
        <f>DS39+DS40+DS41+DS42+DS43+DS44+DS45+DS46+DS47</f>
        <v>1883800</v>
      </c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</row>
    <row r="38" spans="1:137" s="64" customFormat="1" ht="13.5" customHeight="1">
      <c r="A38" s="60"/>
      <c r="B38" s="61" t="s">
        <v>50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 t="s">
        <v>59</v>
      </c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</row>
    <row r="39" spans="1:137" s="64" customFormat="1" ht="13.5" customHeight="1">
      <c r="A39" s="60"/>
      <c r="B39" s="61" t="s">
        <v>113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 t="s">
        <v>114</v>
      </c>
      <c r="AK39" s="62"/>
      <c r="AL39" s="62"/>
      <c r="AM39" s="62"/>
      <c r="AN39" s="62"/>
      <c r="AO39" s="62"/>
      <c r="AP39" s="62"/>
      <c r="AQ39" s="62"/>
      <c r="AR39" s="62"/>
      <c r="AS39" s="62"/>
      <c r="AT39" s="62" t="s">
        <v>115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3">
        <f>BY39+DS39</f>
        <v>210427.8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>
        <v>60427.8</v>
      </c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>
        <v>150000</v>
      </c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</row>
    <row r="40" spans="1:137" s="64" customFormat="1" ht="13.5" customHeight="1">
      <c r="A40" s="60"/>
      <c r="B40" s="61" t="s">
        <v>116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 t="s">
        <v>117</v>
      </c>
      <c r="AK40" s="62"/>
      <c r="AL40" s="62"/>
      <c r="AM40" s="62"/>
      <c r="AN40" s="62"/>
      <c r="AO40" s="62"/>
      <c r="AP40" s="62"/>
      <c r="AQ40" s="62"/>
      <c r="AR40" s="62"/>
      <c r="AS40" s="62"/>
      <c r="AT40" s="62" t="s">
        <v>115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3">
        <f>DS40</f>
        <v>32700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>
        <v>32700</v>
      </c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</row>
    <row r="41" spans="1:137" s="64" customFormat="1" ht="13.5" customHeight="1">
      <c r="A41" s="60"/>
      <c r="B41" s="61" t="s">
        <v>118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 t="s">
        <v>119</v>
      </c>
      <c r="AK41" s="62"/>
      <c r="AL41" s="62"/>
      <c r="AM41" s="62"/>
      <c r="AN41" s="62"/>
      <c r="AO41" s="62"/>
      <c r="AP41" s="62"/>
      <c r="AQ41" s="62"/>
      <c r="AR41" s="62"/>
      <c r="AS41" s="62"/>
      <c r="AT41" s="62" t="s">
        <v>115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3">
        <f>BY41+DS41</f>
        <v>5423278.77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>
        <v>5285278.77</v>
      </c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>
        <v>138000</v>
      </c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</row>
    <row r="42" spans="1:137" s="64" customFormat="1" ht="26.25" customHeight="1">
      <c r="A42" s="60"/>
      <c r="B42" s="67" t="s">
        <v>120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2" t="s">
        <v>115</v>
      </c>
      <c r="AK42" s="62"/>
      <c r="AL42" s="62"/>
      <c r="AM42" s="62"/>
      <c r="AN42" s="62"/>
      <c r="AO42" s="62"/>
      <c r="AP42" s="62"/>
      <c r="AQ42" s="62"/>
      <c r="AR42" s="62"/>
      <c r="AS42" s="62"/>
      <c r="AT42" s="62" t="s">
        <v>115</v>
      </c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</row>
    <row r="43" spans="1:137" s="64" customFormat="1" ht="26.25" customHeight="1">
      <c r="A43" s="60"/>
      <c r="B43" s="67" t="s">
        <v>121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2" t="s">
        <v>122</v>
      </c>
      <c r="AK43" s="62"/>
      <c r="AL43" s="62"/>
      <c r="AM43" s="62"/>
      <c r="AN43" s="62"/>
      <c r="AO43" s="62"/>
      <c r="AP43" s="62"/>
      <c r="AQ43" s="62"/>
      <c r="AR43" s="62"/>
      <c r="AS43" s="62"/>
      <c r="AT43" s="62" t="s">
        <v>115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3">
        <f>BY43+DS43</f>
        <v>253906.28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>
        <v>23906.28</v>
      </c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>
        <v>230000</v>
      </c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</row>
    <row r="44" spans="1:137" s="64" customFormat="1" ht="13.5" customHeight="1">
      <c r="A44" s="60"/>
      <c r="B44" s="67" t="s">
        <v>123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2" t="s">
        <v>124</v>
      </c>
      <c r="AK44" s="62"/>
      <c r="AL44" s="62"/>
      <c r="AM44" s="62"/>
      <c r="AN44" s="62"/>
      <c r="AO44" s="62"/>
      <c r="AP44" s="62"/>
      <c r="AQ44" s="62"/>
      <c r="AR44" s="62"/>
      <c r="AS44" s="62"/>
      <c r="AT44" s="62" t="s">
        <v>115</v>
      </c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3">
        <f>BY44+DS44</f>
        <v>348983.46</v>
      </c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>
        <v>18983.46</v>
      </c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>
        <v>330000</v>
      </c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</row>
    <row r="45" spans="1:137" s="64" customFormat="1" ht="13.5" customHeight="1">
      <c r="A45" s="60"/>
      <c r="B45" s="67" t="s">
        <v>125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2" t="s">
        <v>126</v>
      </c>
      <c r="AK45" s="62"/>
      <c r="AL45" s="62"/>
      <c r="AM45" s="62"/>
      <c r="AN45" s="62"/>
      <c r="AO45" s="62"/>
      <c r="AP45" s="62"/>
      <c r="AQ45" s="62"/>
      <c r="AR45" s="62"/>
      <c r="AS45" s="62"/>
      <c r="AT45" s="62" t="s">
        <v>115</v>
      </c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</row>
    <row r="46" spans="1:137" s="64" customFormat="1" ht="26.25" customHeight="1">
      <c r="A46" s="60"/>
      <c r="B46" s="67" t="s">
        <v>127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2" t="s">
        <v>128</v>
      </c>
      <c r="AK46" s="62"/>
      <c r="AL46" s="62"/>
      <c r="AM46" s="62"/>
      <c r="AN46" s="62"/>
      <c r="AO46" s="62"/>
      <c r="AP46" s="62"/>
      <c r="AQ46" s="62"/>
      <c r="AR46" s="62"/>
      <c r="AS46" s="62"/>
      <c r="AT46" s="62" t="s">
        <v>115</v>
      </c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3">
        <f>DS46</f>
        <v>9300</v>
      </c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>
        <v>9300</v>
      </c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</row>
    <row r="47" spans="1:137" s="64" customFormat="1" ht="26.25" customHeight="1">
      <c r="A47" s="60"/>
      <c r="B47" s="67" t="s">
        <v>129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2" t="s">
        <v>130</v>
      </c>
      <c r="AK47" s="62"/>
      <c r="AL47" s="62"/>
      <c r="AM47" s="62"/>
      <c r="AN47" s="62"/>
      <c r="AO47" s="62"/>
      <c r="AP47" s="62"/>
      <c r="AQ47" s="62"/>
      <c r="AR47" s="62"/>
      <c r="AS47" s="62"/>
      <c r="AT47" s="62" t="s">
        <v>115</v>
      </c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3">
        <f>BY47+DS47+CN47</f>
        <v>1764564.96</v>
      </c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>
        <v>758764.96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>
        <v>12000</v>
      </c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>
        <v>993800</v>
      </c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</row>
    <row r="48" spans="1:137" s="64" customFormat="1" ht="13.5" customHeight="1">
      <c r="A48" s="60"/>
      <c r="B48" s="67" t="s">
        <v>131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</row>
    <row r="49" spans="1:137" s="64" customFormat="1" ht="26.25" customHeight="1">
      <c r="A49" s="56"/>
      <c r="B49" s="57" t="s">
        <v>132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 t="s">
        <v>133</v>
      </c>
      <c r="AK49" s="58"/>
      <c r="AL49" s="58"/>
      <c r="AM49" s="58"/>
      <c r="AN49" s="58"/>
      <c r="AO49" s="58"/>
      <c r="AP49" s="58"/>
      <c r="AQ49" s="58"/>
      <c r="AR49" s="58"/>
      <c r="AS49" s="58"/>
      <c r="AT49" s="58" t="s">
        <v>59</v>
      </c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</row>
    <row r="50" spans="1:137" s="64" customFormat="1" ht="13.5" customHeight="1">
      <c r="A50" s="60"/>
      <c r="B50" s="61" t="s">
        <v>76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 t="s">
        <v>59</v>
      </c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</row>
    <row r="51" spans="1:137" s="64" customFormat="1" ht="26.25" customHeight="1">
      <c r="A51" s="60"/>
      <c r="B51" s="65" t="s">
        <v>134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2" t="s">
        <v>135</v>
      </c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</row>
    <row r="52" spans="1:137" s="64" customFormat="1" ht="13.5" customHeight="1">
      <c r="A52" s="60"/>
      <c r="B52" s="65" t="s">
        <v>136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2" t="s">
        <v>137</v>
      </c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</row>
    <row r="53" spans="1:137" s="64" customFormat="1" ht="27" customHeight="1">
      <c r="A53" s="56"/>
      <c r="B53" s="57" t="s">
        <v>138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 t="s">
        <v>139</v>
      </c>
      <c r="AK53" s="58"/>
      <c r="AL53" s="58"/>
      <c r="AM53" s="58"/>
      <c r="AN53" s="58"/>
      <c r="AO53" s="58"/>
      <c r="AP53" s="58"/>
      <c r="AQ53" s="58"/>
      <c r="AR53" s="58"/>
      <c r="AS53" s="58"/>
      <c r="AT53" s="58" t="s">
        <v>59</v>
      </c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</row>
    <row r="54" spans="1:137" s="64" customFormat="1" ht="13.5" customHeight="1">
      <c r="A54" s="60"/>
      <c r="B54" s="61" t="s">
        <v>76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2" t="s">
        <v>59</v>
      </c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</row>
    <row r="55" spans="1:137" s="64" customFormat="1" ht="26.25" customHeight="1">
      <c r="A55" s="60"/>
      <c r="B55" s="65" t="s">
        <v>140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2" t="s">
        <v>141</v>
      </c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</row>
    <row r="56" spans="1:137" s="64" customFormat="1" ht="13.5" customHeight="1">
      <c r="A56" s="60"/>
      <c r="B56" s="65" t="s">
        <v>142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2" t="s">
        <v>143</v>
      </c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</row>
    <row r="57" spans="1:137" s="64" customFormat="1" ht="26.25" customHeight="1">
      <c r="A57" s="56"/>
      <c r="B57" s="57" t="s">
        <v>144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 t="s">
        <v>145</v>
      </c>
      <c r="AK57" s="58"/>
      <c r="AL57" s="58"/>
      <c r="AM57" s="58"/>
      <c r="AN57" s="58"/>
      <c r="AO57" s="58"/>
      <c r="AP57" s="58"/>
      <c r="AQ57" s="58"/>
      <c r="AR57" s="58"/>
      <c r="AS57" s="58"/>
      <c r="AT57" s="58" t="s">
        <v>59</v>
      </c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</row>
    <row r="58" spans="1:137" s="64" customFormat="1" ht="26.25" customHeight="1">
      <c r="A58" s="56"/>
      <c r="B58" s="57" t="s">
        <v>146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 t="s">
        <v>147</v>
      </c>
      <c r="AK58" s="58"/>
      <c r="AL58" s="58"/>
      <c r="AM58" s="58"/>
      <c r="AN58" s="58"/>
      <c r="AO58" s="58"/>
      <c r="AP58" s="58"/>
      <c r="AQ58" s="58"/>
      <c r="AR58" s="58"/>
      <c r="AS58" s="58"/>
      <c r="AT58" s="58" t="s">
        <v>59</v>
      </c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</row>
  </sheetData>
  <sheetProtection selectLockedCells="1" selectUnlockedCells="1"/>
  <mergeCells count="425">
    <mergeCell ref="B1:EG1"/>
    <mergeCell ref="AW2:CB2"/>
    <mergeCell ref="CC2:CF2"/>
    <mergeCell ref="CG2:CJ2"/>
    <mergeCell ref="AW3:CB3"/>
    <mergeCell ref="CC3:CF3"/>
    <mergeCell ref="CG3:CJ3"/>
    <mergeCell ref="A4:AI7"/>
    <mergeCell ref="AJ4:AS7"/>
    <mergeCell ref="AT4:BI7"/>
    <mergeCell ref="BJ4:EG4"/>
    <mergeCell ref="BJ5:BX7"/>
    <mergeCell ref="BY5:EG5"/>
    <mergeCell ref="BY6:CM7"/>
    <mergeCell ref="CN6:DC7"/>
    <mergeCell ref="DD6:DR7"/>
    <mergeCell ref="DS6:EG7"/>
    <mergeCell ref="A8:AI8"/>
    <mergeCell ref="AJ8:AS8"/>
    <mergeCell ref="AT8:BI8"/>
    <mergeCell ref="BJ8:BX8"/>
    <mergeCell ref="BY8:CM8"/>
    <mergeCell ref="CN8:DC8"/>
    <mergeCell ref="DD8:DR8"/>
    <mergeCell ref="DS8:EG8"/>
    <mergeCell ref="B9:AI9"/>
    <mergeCell ref="AJ9:AS9"/>
    <mergeCell ref="AT9:BI9"/>
    <mergeCell ref="BJ9:BX9"/>
    <mergeCell ref="BY9:CM9"/>
    <mergeCell ref="CN9:DC9"/>
    <mergeCell ref="DD9:DR9"/>
    <mergeCell ref="DS9:EG9"/>
    <mergeCell ref="B10:AI10"/>
    <mergeCell ref="AJ10:AS10"/>
    <mergeCell ref="AT10:BI10"/>
    <mergeCell ref="BJ10:BX10"/>
    <mergeCell ref="BY10:CM10"/>
    <mergeCell ref="CN10:DC10"/>
    <mergeCell ref="DD10:DR10"/>
    <mergeCell ref="DS10:EG10"/>
    <mergeCell ref="B11:AI11"/>
    <mergeCell ref="AJ11:AS11"/>
    <mergeCell ref="AT11:BI11"/>
    <mergeCell ref="BJ11:BX11"/>
    <mergeCell ref="BY11:CM11"/>
    <mergeCell ref="CN11:DC11"/>
    <mergeCell ref="DD11:DR11"/>
    <mergeCell ref="DS11:EG11"/>
    <mergeCell ref="B12:AI12"/>
    <mergeCell ref="AJ12:AS12"/>
    <mergeCell ref="AT12:BI12"/>
    <mergeCell ref="BJ12:BX12"/>
    <mergeCell ref="BY12:CM12"/>
    <mergeCell ref="CN12:DC12"/>
    <mergeCell ref="DD12:DR12"/>
    <mergeCell ref="DS12:EG12"/>
    <mergeCell ref="B13:AI13"/>
    <mergeCell ref="AJ13:AS13"/>
    <mergeCell ref="AT13:BI13"/>
    <mergeCell ref="BJ13:BX13"/>
    <mergeCell ref="BY13:CM13"/>
    <mergeCell ref="CN13:DC13"/>
    <mergeCell ref="DD13:DR13"/>
    <mergeCell ref="DS13:EG13"/>
    <mergeCell ref="B14:AI14"/>
    <mergeCell ref="AJ14:AS14"/>
    <mergeCell ref="AT14:BI14"/>
    <mergeCell ref="BJ14:BX14"/>
    <mergeCell ref="BY14:CM14"/>
    <mergeCell ref="CN14:DC14"/>
    <mergeCell ref="DD14:DR14"/>
    <mergeCell ref="DS14:EG14"/>
    <mergeCell ref="B15:AI15"/>
    <mergeCell ref="AJ15:AS15"/>
    <mergeCell ref="AT15:BI15"/>
    <mergeCell ref="BJ15:BX15"/>
    <mergeCell ref="BY15:CM15"/>
    <mergeCell ref="CN15:DC15"/>
    <mergeCell ref="DD15:DR15"/>
    <mergeCell ref="DS15:EG15"/>
    <mergeCell ref="B16:AI16"/>
    <mergeCell ref="AJ16:AS16"/>
    <mergeCell ref="AT16:BI16"/>
    <mergeCell ref="BJ16:BX16"/>
    <mergeCell ref="BY16:CM16"/>
    <mergeCell ref="CN16:DC16"/>
    <mergeCell ref="DD16:DR16"/>
    <mergeCell ref="DS16:EG16"/>
    <mergeCell ref="B17:AI17"/>
    <mergeCell ref="AJ17:AS17"/>
    <mergeCell ref="AT17:BI17"/>
    <mergeCell ref="BJ17:BX17"/>
    <mergeCell ref="BY17:CM17"/>
    <mergeCell ref="CN17:DC17"/>
    <mergeCell ref="DD17:DR17"/>
    <mergeCell ref="DS17:EG17"/>
    <mergeCell ref="B18:AI18"/>
    <mergeCell ref="AJ18:AS18"/>
    <mergeCell ref="AT18:BI18"/>
    <mergeCell ref="BJ18:BX18"/>
    <mergeCell ref="BY18:CM18"/>
    <mergeCell ref="CN18:DC18"/>
    <mergeCell ref="DD18:DR18"/>
    <mergeCell ref="DS18:EG18"/>
    <mergeCell ref="B19:AI19"/>
    <mergeCell ref="AJ19:AS19"/>
    <mergeCell ref="AT19:BI19"/>
    <mergeCell ref="BJ19:BX19"/>
    <mergeCell ref="BY19:CM19"/>
    <mergeCell ref="CN19:DC19"/>
    <mergeCell ref="DD19:DR19"/>
    <mergeCell ref="DS19:EG19"/>
    <mergeCell ref="B20:AI20"/>
    <mergeCell ref="AJ20:AS20"/>
    <mergeCell ref="AT20:BI20"/>
    <mergeCell ref="BJ20:BX20"/>
    <mergeCell ref="BY20:CM20"/>
    <mergeCell ref="CN20:DC20"/>
    <mergeCell ref="DD20:DR20"/>
    <mergeCell ref="DS20:EG20"/>
    <mergeCell ref="B21:AI21"/>
    <mergeCell ref="AJ21:AS21"/>
    <mergeCell ref="AT21:BI21"/>
    <mergeCell ref="BJ21:BX21"/>
    <mergeCell ref="BY21:CM21"/>
    <mergeCell ref="CN21:DC21"/>
    <mergeCell ref="DD21:DR21"/>
    <mergeCell ref="DS21:EG21"/>
    <mergeCell ref="B22:AI22"/>
    <mergeCell ref="AJ22:AS22"/>
    <mergeCell ref="AT22:BI22"/>
    <mergeCell ref="BJ22:BX22"/>
    <mergeCell ref="BY22:CM22"/>
    <mergeCell ref="CN22:DC22"/>
    <mergeCell ref="DD22:DR22"/>
    <mergeCell ref="DS22:EG22"/>
    <mergeCell ref="B23:AI23"/>
    <mergeCell ref="AJ23:AS23"/>
    <mergeCell ref="AT23:BI23"/>
    <mergeCell ref="BJ23:BX23"/>
    <mergeCell ref="BY23:CM23"/>
    <mergeCell ref="CN23:DC23"/>
    <mergeCell ref="DD23:DR23"/>
    <mergeCell ref="DS23:EG23"/>
    <mergeCell ref="B24:AI24"/>
    <mergeCell ref="AJ24:AS24"/>
    <mergeCell ref="AT24:BI24"/>
    <mergeCell ref="BJ24:BX24"/>
    <mergeCell ref="BY24:CM24"/>
    <mergeCell ref="CN24:DC24"/>
    <mergeCell ref="DD24:DR24"/>
    <mergeCell ref="DS24:EG24"/>
    <mergeCell ref="B25:AI25"/>
    <mergeCell ref="AJ25:AS25"/>
    <mergeCell ref="AT25:BI25"/>
    <mergeCell ref="BJ25:BX25"/>
    <mergeCell ref="BY25:CM25"/>
    <mergeCell ref="CN25:DC25"/>
    <mergeCell ref="DD25:DR25"/>
    <mergeCell ref="DS25:EG25"/>
    <mergeCell ref="B26:AI26"/>
    <mergeCell ref="AJ26:AS26"/>
    <mergeCell ref="AT26:BI26"/>
    <mergeCell ref="BJ26:BX26"/>
    <mergeCell ref="BY26:CM26"/>
    <mergeCell ref="CN26:DC26"/>
    <mergeCell ref="DD26:DR26"/>
    <mergeCell ref="DS26:EG26"/>
    <mergeCell ref="B27:AI27"/>
    <mergeCell ref="AJ27:AS27"/>
    <mergeCell ref="AT27:BI27"/>
    <mergeCell ref="BJ27:BX27"/>
    <mergeCell ref="BY27:CM27"/>
    <mergeCell ref="CN27:DC27"/>
    <mergeCell ref="DD27:DR27"/>
    <mergeCell ref="DS27:EG27"/>
    <mergeCell ref="B28:AI28"/>
    <mergeCell ref="AJ28:AS28"/>
    <mergeCell ref="AT28:BI28"/>
    <mergeCell ref="BJ28:BX28"/>
    <mergeCell ref="BY28:CM28"/>
    <mergeCell ref="CN28:DC28"/>
    <mergeCell ref="DD28:DR28"/>
    <mergeCell ref="DS28:EG28"/>
    <mergeCell ref="B29:AI29"/>
    <mergeCell ref="AJ29:AS29"/>
    <mergeCell ref="AT29:BI29"/>
    <mergeCell ref="BJ29:BX29"/>
    <mergeCell ref="BY29:CM29"/>
    <mergeCell ref="CN29:DC29"/>
    <mergeCell ref="DD29:DR29"/>
    <mergeCell ref="DS29:EG29"/>
    <mergeCell ref="B30:AI30"/>
    <mergeCell ref="AJ30:AS30"/>
    <mergeCell ref="AT30:BI30"/>
    <mergeCell ref="BJ30:BX30"/>
    <mergeCell ref="BY30:CM30"/>
    <mergeCell ref="CN30:DC30"/>
    <mergeCell ref="DD30:DR30"/>
    <mergeCell ref="DS30:EG30"/>
    <mergeCell ref="B31:AI31"/>
    <mergeCell ref="AJ31:AS31"/>
    <mergeCell ref="AT31:BI31"/>
    <mergeCell ref="BJ31:BX31"/>
    <mergeCell ref="BY31:CM31"/>
    <mergeCell ref="CN31:DC31"/>
    <mergeCell ref="DD31:DR31"/>
    <mergeCell ref="DS31:EG31"/>
    <mergeCell ref="B32:AI32"/>
    <mergeCell ref="AJ32:AS32"/>
    <mergeCell ref="AT32:BI32"/>
    <mergeCell ref="BJ32:BX32"/>
    <mergeCell ref="BY32:CM32"/>
    <mergeCell ref="CN32:DC32"/>
    <mergeCell ref="DD32:DR32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DS33:EG33"/>
    <mergeCell ref="B34:AI34"/>
    <mergeCell ref="AJ34:AS34"/>
    <mergeCell ref="AT34:BI34"/>
    <mergeCell ref="BJ34:BX34"/>
    <mergeCell ref="BY34:CM34"/>
    <mergeCell ref="CN34:DC34"/>
    <mergeCell ref="DD34:DR34"/>
    <mergeCell ref="DS34:EG34"/>
    <mergeCell ref="B35:AI35"/>
    <mergeCell ref="AJ35:AS35"/>
    <mergeCell ref="AT35:BI35"/>
    <mergeCell ref="BJ35:BX35"/>
    <mergeCell ref="BY35:CM35"/>
    <mergeCell ref="CN35:DC35"/>
    <mergeCell ref="DD35:DR35"/>
    <mergeCell ref="DS35:EG35"/>
    <mergeCell ref="B36:AI36"/>
    <mergeCell ref="AJ36:AS36"/>
    <mergeCell ref="AT36:BI36"/>
    <mergeCell ref="BJ36:BX36"/>
    <mergeCell ref="BY36:CM36"/>
    <mergeCell ref="CN36:DC36"/>
    <mergeCell ref="DD36:DR36"/>
    <mergeCell ref="DS36:EG36"/>
    <mergeCell ref="B37:AI37"/>
    <mergeCell ref="AJ37:AS37"/>
    <mergeCell ref="AT37:BI37"/>
    <mergeCell ref="BJ37:BX37"/>
    <mergeCell ref="BY37:CM37"/>
    <mergeCell ref="CN37:DB37"/>
    <mergeCell ref="DD37:DR37"/>
    <mergeCell ref="DS37:EG37"/>
    <mergeCell ref="B38:AI38"/>
    <mergeCell ref="AJ38:AS38"/>
    <mergeCell ref="AT38:BI38"/>
    <mergeCell ref="BJ38:BX38"/>
    <mergeCell ref="BY38:CM38"/>
    <mergeCell ref="CN38:DC38"/>
    <mergeCell ref="DD38:DR38"/>
    <mergeCell ref="DS38:EG38"/>
    <mergeCell ref="B39:AI39"/>
    <mergeCell ref="AJ39:AS39"/>
    <mergeCell ref="AT39:BI39"/>
    <mergeCell ref="BJ39:BX39"/>
    <mergeCell ref="BY39:CM39"/>
    <mergeCell ref="CN39:DC39"/>
    <mergeCell ref="DD39:DR39"/>
    <mergeCell ref="DS39:EG39"/>
    <mergeCell ref="B40:AI40"/>
    <mergeCell ref="AJ40:AS40"/>
    <mergeCell ref="AT40:BI40"/>
    <mergeCell ref="BJ40:BX40"/>
    <mergeCell ref="BY40:CM40"/>
    <mergeCell ref="CN40:DC40"/>
    <mergeCell ref="DD40:DR40"/>
    <mergeCell ref="DS40:EG40"/>
    <mergeCell ref="B41:AI41"/>
    <mergeCell ref="AJ41:AS41"/>
    <mergeCell ref="AT41:BI41"/>
    <mergeCell ref="BJ41:BX41"/>
    <mergeCell ref="BY41:CM41"/>
    <mergeCell ref="CN41:DC41"/>
    <mergeCell ref="DD41:DR41"/>
    <mergeCell ref="DS41:EG41"/>
    <mergeCell ref="B42:AI42"/>
    <mergeCell ref="AJ42:AS42"/>
    <mergeCell ref="AT42:BI42"/>
    <mergeCell ref="BJ42:BX42"/>
    <mergeCell ref="BY42:CM42"/>
    <mergeCell ref="CN42:DC42"/>
    <mergeCell ref="DD42:DR42"/>
    <mergeCell ref="DS42:EG42"/>
    <mergeCell ref="B43:AI43"/>
    <mergeCell ref="AJ43:AS43"/>
    <mergeCell ref="AT43:BI43"/>
    <mergeCell ref="BJ43:BX43"/>
    <mergeCell ref="BY43:CM43"/>
    <mergeCell ref="CN43:DC43"/>
    <mergeCell ref="DD43:DR43"/>
    <mergeCell ref="DS43:EG43"/>
    <mergeCell ref="B44:AI44"/>
    <mergeCell ref="AJ44:AS44"/>
    <mergeCell ref="AT44:BI44"/>
    <mergeCell ref="BJ44:BX44"/>
    <mergeCell ref="BY44:CM44"/>
    <mergeCell ref="CN44:DC44"/>
    <mergeCell ref="DD44:DR44"/>
    <mergeCell ref="DS44:EG44"/>
    <mergeCell ref="B45:AI45"/>
    <mergeCell ref="AJ45:AS45"/>
    <mergeCell ref="AT45:BI45"/>
    <mergeCell ref="BJ45:BX45"/>
    <mergeCell ref="BY45:CM45"/>
    <mergeCell ref="CN45:DC45"/>
    <mergeCell ref="DD45:DR45"/>
    <mergeCell ref="DS45:EG45"/>
    <mergeCell ref="B46:AI46"/>
    <mergeCell ref="AJ46:AS46"/>
    <mergeCell ref="AT46:BI46"/>
    <mergeCell ref="BJ46:BX46"/>
    <mergeCell ref="BY46:CM46"/>
    <mergeCell ref="CN46:DC46"/>
    <mergeCell ref="DD46:DR46"/>
    <mergeCell ref="DS46:EG46"/>
    <mergeCell ref="B47:AI47"/>
    <mergeCell ref="AJ47:AS47"/>
    <mergeCell ref="AT47:BI47"/>
    <mergeCell ref="BJ47:BX47"/>
    <mergeCell ref="BY47:CM47"/>
    <mergeCell ref="CN47:DC47"/>
    <mergeCell ref="DD47:DR47"/>
    <mergeCell ref="DS47:EG47"/>
    <mergeCell ref="B48:AI48"/>
    <mergeCell ref="AJ48:AS48"/>
    <mergeCell ref="AT48:BI48"/>
    <mergeCell ref="BJ48:BX48"/>
    <mergeCell ref="BY48:CM48"/>
    <mergeCell ref="CN48:DC48"/>
    <mergeCell ref="DD48:DR48"/>
    <mergeCell ref="DS48:EG48"/>
    <mergeCell ref="B49:AI49"/>
    <mergeCell ref="AJ49:AS49"/>
    <mergeCell ref="AT49:BI49"/>
    <mergeCell ref="BJ49:BX49"/>
    <mergeCell ref="BY49:CM49"/>
    <mergeCell ref="CN49:DC49"/>
    <mergeCell ref="DD49:DR49"/>
    <mergeCell ref="DS49:EG49"/>
    <mergeCell ref="B50:AI50"/>
    <mergeCell ref="AJ50:AS50"/>
    <mergeCell ref="AT50:BI50"/>
    <mergeCell ref="BJ50:BX50"/>
    <mergeCell ref="BY50:CM50"/>
    <mergeCell ref="CN50:DC50"/>
    <mergeCell ref="DD50:DR50"/>
    <mergeCell ref="DS50:EG50"/>
    <mergeCell ref="B51:AI51"/>
    <mergeCell ref="AJ51:AS51"/>
    <mergeCell ref="AT51:BI51"/>
    <mergeCell ref="BJ51:BX51"/>
    <mergeCell ref="BY51:CM51"/>
    <mergeCell ref="CN51:DC51"/>
    <mergeCell ref="DD51:DR51"/>
    <mergeCell ref="DS51:EG51"/>
    <mergeCell ref="B52:AI52"/>
    <mergeCell ref="AJ52:AS52"/>
    <mergeCell ref="AT52:BI52"/>
    <mergeCell ref="BJ52:BX52"/>
    <mergeCell ref="BY52:CM52"/>
    <mergeCell ref="CN52:DC52"/>
    <mergeCell ref="DD52:DR52"/>
    <mergeCell ref="DS52:EG52"/>
    <mergeCell ref="B53:AI53"/>
    <mergeCell ref="AJ53:AS53"/>
    <mergeCell ref="AT53:BI53"/>
    <mergeCell ref="BJ53:BX53"/>
    <mergeCell ref="BY53:CM53"/>
    <mergeCell ref="CN53:DC53"/>
    <mergeCell ref="DD53:DR53"/>
    <mergeCell ref="DS53:EG53"/>
    <mergeCell ref="B54:AI54"/>
    <mergeCell ref="AJ54:AS54"/>
    <mergeCell ref="AT54:BI54"/>
    <mergeCell ref="BJ54:BX54"/>
    <mergeCell ref="BY54:CM54"/>
    <mergeCell ref="CN54:DC54"/>
    <mergeCell ref="DD54:DR54"/>
    <mergeCell ref="DS54:EG54"/>
    <mergeCell ref="B55:AI55"/>
    <mergeCell ref="AJ55:AS55"/>
    <mergeCell ref="AT55:BI55"/>
    <mergeCell ref="BJ55:BX55"/>
    <mergeCell ref="BY55:CM55"/>
    <mergeCell ref="CN55:DC55"/>
    <mergeCell ref="DD55:DR55"/>
    <mergeCell ref="DS55:EG55"/>
    <mergeCell ref="B56:AI56"/>
    <mergeCell ref="AJ56:AS56"/>
    <mergeCell ref="AT56:BI56"/>
    <mergeCell ref="BJ56:BX56"/>
    <mergeCell ref="BY56:CM56"/>
    <mergeCell ref="CN56:DC56"/>
    <mergeCell ref="DD56:DR56"/>
    <mergeCell ref="DS56:EG56"/>
    <mergeCell ref="B57:AI57"/>
    <mergeCell ref="AJ57:AS57"/>
    <mergeCell ref="AT57:BI57"/>
    <mergeCell ref="BJ57:BX57"/>
    <mergeCell ref="BY57:CM57"/>
    <mergeCell ref="CN57:DC57"/>
    <mergeCell ref="DD57:DR57"/>
    <mergeCell ref="DS57:EG57"/>
    <mergeCell ref="B58:AI58"/>
    <mergeCell ref="AJ58:AS58"/>
    <mergeCell ref="AT58:BI58"/>
    <mergeCell ref="BJ58:BX58"/>
    <mergeCell ref="BY58:CM58"/>
    <mergeCell ref="CN58:DC58"/>
    <mergeCell ref="DD58:DR58"/>
    <mergeCell ref="DS58:EG58"/>
  </mergeCells>
  <printOptions/>
  <pageMargins left="0.7875" right="0.4722222222222222" top="0.5902777777777778" bottom="0.39375" header="0.5118055555555555" footer="0.5118055555555555"/>
  <pageSetup horizontalDpi="300" verticalDpi="300" orientation="portrait" paperSize="9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L32"/>
  <sheetViews>
    <sheetView view="pageBreakPreview" zoomScaleSheetLayoutView="100" workbookViewId="0" topLeftCell="A1">
      <selection activeCell="CG47" sqref="CG47"/>
    </sheetView>
  </sheetViews>
  <sheetFormatPr defaultColWidth="1.0039062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42" customFormat="1" ht="32.25" customHeight="1">
      <c r="B1" s="68" t="s">
        <v>148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9"/>
    </row>
    <row r="2" spans="2:115" s="41" customFormat="1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5"/>
      <c r="AM2" s="35"/>
      <c r="AN2" s="43" t="s">
        <v>43</v>
      </c>
      <c r="AO2" s="44" t="s">
        <v>44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34">
        <v>20</v>
      </c>
      <c r="BV2" s="34"/>
      <c r="BW2" s="34"/>
      <c r="BX2" s="34"/>
      <c r="BY2" s="45" t="s">
        <v>12</v>
      </c>
      <c r="BZ2" s="45"/>
      <c r="CA2" s="45"/>
      <c r="CB2" s="45"/>
      <c r="CC2" s="35" t="s">
        <v>9</v>
      </c>
      <c r="CD2" s="35"/>
      <c r="CE2" s="35"/>
      <c r="CF2" s="46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41" customFormat="1" ht="12.75"/>
    <row r="4" spans="1:116" s="41" customFormat="1" ht="27.75" customHeight="1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 t="s">
        <v>149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 t="s">
        <v>150</v>
      </c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</row>
    <row r="5" spans="1:116" s="41" customFormat="1" ht="15" customHeight="1">
      <c r="A5" s="70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>
        <v>2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>
        <v>3</v>
      </c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</row>
    <row r="6" spans="1:116" s="75" customFormat="1" ht="15" customHeight="1">
      <c r="A6" s="71"/>
      <c r="B6" s="72" t="s">
        <v>151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3" t="s">
        <v>152</v>
      </c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</row>
    <row r="7" spans="1:116" s="64" customFormat="1" ht="15" customHeight="1">
      <c r="A7" s="76"/>
      <c r="B7" s="72" t="s">
        <v>153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 t="s">
        <v>154</v>
      </c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</row>
    <row r="8" spans="1:116" s="64" customFormat="1" ht="15" customHeight="1">
      <c r="A8" s="76"/>
      <c r="B8" s="72" t="s">
        <v>155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3" t="s">
        <v>156</v>
      </c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</row>
    <row r="9" spans="1:116" s="64" customFormat="1" ht="15" customHeight="1">
      <c r="A9" s="76"/>
      <c r="B9" s="72" t="s">
        <v>157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 t="s">
        <v>158</v>
      </c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</row>
    <row r="10" spans="1:116" s="41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</row>
    <row r="11" spans="1:116" s="42" customFormat="1" ht="12.75">
      <c r="A11" s="78" t="s">
        <v>159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</row>
    <row r="12" spans="1:116" s="41" customFormat="1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</row>
    <row r="13" spans="1:116" s="41" customFormat="1" ht="27.75" customHeight="1">
      <c r="A13" s="79" t="s">
        <v>45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 t="s">
        <v>149</v>
      </c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80" t="s">
        <v>150</v>
      </c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</row>
    <row r="14" spans="1:116" s="41" customFormat="1" ht="15" customHeight="1">
      <c r="A14" s="70">
        <v>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>
        <v>2</v>
      </c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>
        <v>3</v>
      </c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</row>
    <row r="15" spans="1:116" s="75" customFormat="1" ht="15" customHeight="1">
      <c r="A15" s="71"/>
      <c r="B15" s="72" t="s">
        <v>160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3" t="s">
        <v>152</v>
      </c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0">
        <v>135103.5</v>
      </c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</row>
    <row r="16" spans="1:116" s="64" customFormat="1" ht="27.75" customHeight="1">
      <c r="A16" s="76"/>
      <c r="B16" s="81" t="s">
        <v>161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73" t="s">
        <v>154</v>
      </c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</row>
    <row r="17" spans="1:116" s="41" customFormat="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</row>
    <row r="18" spans="1:116" s="41" customFormat="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</row>
    <row r="19" spans="1:116" s="41" customFormat="1" ht="12.75" customHeight="1">
      <c r="A19" s="77"/>
      <c r="B19" s="82" t="s">
        <v>162</v>
      </c>
      <c r="C19" s="77"/>
      <c r="D19" s="77"/>
      <c r="E19" s="77"/>
      <c r="F19" s="77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</row>
    <row r="20" spans="2:114" s="41" customFormat="1" ht="12.75" customHeight="1">
      <c r="B20" s="64" t="s">
        <v>163</v>
      </c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 t="s">
        <v>164</v>
      </c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</row>
    <row r="21" spans="2:114" s="85" customFormat="1" ht="12.75" customHeight="1">
      <c r="B21" s="86"/>
      <c r="BP21" s="87" t="s">
        <v>6</v>
      </c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 t="s">
        <v>7</v>
      </c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</row>
    <row r="22" spans="2:114" s="41" customFormat="1" ht="12.75">
      <c r="B22" s="64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</row>
    <row r="23" spans="2:114" s="41" customFormat="1" ht="12.75">
      <c r="B23" s="64" t="s">
        <v>165</v>
      </c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</row>
    <row r="24" spans="2:114" s="41" customFormat="1" ht="12.75">
      <c r="B24" s="64" t="s">
        <v>166</v>
      </c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 t="s">
        <v>167</v>
      </c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</row>
    <row r="25" spans="2:114" s="85" customFormat="1" ht="12.75" customHeight="1">
      <c r="B25" s="64"/>
      <c r="BP25" s="87" t="s">
        <v>6</v>
      </c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 t="s">
        <v>7</v>
      </c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</row>
    <row r="26" spans="2:114" s="41" customFormat="1" ht="12.75" customHeight="1">
      <c r="B26" s="64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</row>
    <row r="27" spans="2:114" s="41" customFormat="1" ht="12.75" customHeight="1">
      <c r="B27" s="64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</row>
    <row r="28" spans="2:114" s="41" customFormat="1" ht="12.75">
      <c r="B28" s="41" t="s">
        <v>168</v>
      </c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 t="s">
        <v>167</v>
      </c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</row>
    <row r="29" spans="68:114" s="85" customFormat="1" ht="12.75" customHeight="1">
      <c r="BP29" s="87" t="s">
        <v>6</v>
      </c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 t="s">
        <v>7</v>
      </c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</row>
    <row r="30" spans="2:23" s="41" customFormat="1" ht="12.75">
      <c r="B30" s="41" t="s">
        <v>169</v>
      </c>
      <c r="G30" s="89" t="s">
        <v>170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  <c r="V30" s="90"/>
      <c r="W30" s="90"/>
    </row>
    <row r="31" spans="1:26" s="41" customFormat="1" ht="9" customHeight="1">
      <c r="A31" s="91"/>
      <c r="U31" s="90"/>
      <c r="V31" s="90"/>
      <c r="W31" s="91"/>
      <c r="X31" s="91"/>
      <c r="Y31" s="91"/>
      <c r="Z31" s="91"/>
    </row>
    <row r="32" spans="3:43" s="41" customFormat="1" ht="12.75" customHeight="1">
      <c r="C32" s="92" t="s">
        <v>8</v>
      </c>
      <c r="D32" s="93" t="s">
        <v>171</v>
      </c>
      <c r="E32" s="93"/>
      <c r="F32" s="93"/>
      <c r="G32" s="93"/>
      <c r="H32" s="41" t="s">
        <v>8</v>
      </c>
      <c r="K32" s="93" t="s">
        <v>172</v>
      </c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>
        <v>20</v>
      </c>
      <c r="AH32" s="94"/>
      <c r="AI32" s="94"/>
      <c r="AJ32" s="94"/>
      <c r="AK32" s="95" t="s">
        <v>12</v>
      </c>
      <c r="AL32" s="95"/>
      <c r="AM32" s="95"/>
      <c r="AN32" s="95"/>
      <c r="AO32" s="91" t="s">
        <v>9</v>
      </c>
      <c r="AP32" s="91"/>
      <c r="AQ32" s="91"/>
    </row>
    <row r="33" ht="3" customHeight="1"/>
  </sheetData>
  <sheetProtection selectLockedCells="1" selectUnlockedCells="1"/>
  <mergeCells count="53">
    <mergeCell ref="B1:DK1"/>
    <mergeCell ref="AO2:BT2"/>
    <mergeCell ref="BU2:BX2"/>
    <mergeCell ref="BY2:CB2"/>
    <mergeCell ref="A4:AS4"/>
    <mergeCell ref="AT4:BT4"/>
    <mergeCell ref="BU4:DL4"/>
    <mergeCell ref="A5:AS5"/>
    <mergeCell ref="AT5:BT5"/>
    <mergeCell ref="BU5:DL5"/>
    <mergeCell ref="B6:AS6"/>
    <mergeCell ref="AT6:BT6"/>
    <mergeCell ref="BU6:DL6"/>
    <mergeCell ref="B7:AS7"/>
    <mergeCell ref="AT7:BT7"/>
    <mergeCell ref="BU7:DL7"/>
    <mergeCell ref="B8:AS8"/>
    <mergeCell ref="AT8:BT8"/>
    <mergeCell ref="BU8:DL8"/>
    <mergeCell ref="B9:AS9"/>
    <mergeCell ref="AT9:BT9"/>
    <mergeCell ref="BU9:DL9"/>
    <mergeCell ref="A11:DL11"/>
    <mergeCell ref="A13:AS13"/>
    <mergeCell ref="AT13:BT13"/>
    <mergeCell ref="BU13:DL13"/>
    <mergeCell ref="A14:AS14"/>
    <mergeCell ref="AT14:BT14"/>
    <mergeCell ref="BU14:DL14"/>
    <mergeCell ref="B15:AS15"/>
    <mergeCell ref="AT15:BT15"/>
    <mergeCell ref="BU15:DL15"/>
    <mergeCell ref="B16:AS16"/>
    <mergeCell ref="AT16:BT16"/>
    <mergeCell ref="BU16:DL16"/>
    <mergeCell ref="BP20:CG20"/>
    <mergeCell ref="CH20:DJ20"/>
    <mergeCell ref="BP21:CG21"/>
    <mergeCell ref="CH21:DJ21"/>
    <mergeCell ref="BP24:CG24"/>
    <mergeCell ref="CH24:DJ24"/>
    <mergeCell ref="BP25:CG25"/>
    <mergeCell ref="CH25:DJ25"/>
    <mergeCell ref="BP28:CG28"/>
    <mergeCell ref="CH28:DJ28"/>
    <mergeCell ref="BP29:CG29"/>
    <mergeCell ref="CH29:DJ29"/>
    <mergeCell ref="G30:T30"/>
    <mergeCell ref="D32:G32"/>
    <mergeCell ref="K32:AF32"/>
    <mergeCell ref="AG32:AJ32"/>
    <mergeCell ref="AK32:AN32"/>
    <mergeCell ref="AO32:AQ32"/>
  </mergeCells>
  <printOptions/>
  <pageMargins left="0.7875" right="0.4333333333333333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2017-01-13T04:41:04Z</cp:lastPrinted>
  <dcterms:created xsi:type="dcterms:W3CDTF">2010-11-26T07:12:57Z</dcterms:created>
  <dcterms:modified xsi:type="dcterms:W3CDTF">2017-01-13T14:03:57Z</dcterms:modified>
  <cp:category/>
  <cp:version/>
  <cp:contentType/>
  <cp:contentStatus/>
  <cp:revision>19</cp:revision>
</cp:coreProperties>
</file>