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" windowWidth="17400" windowHeight="11220" activeTab="2"/>
  </bookViews>
  <sheets>
    <sheet name="стр.1" sheetId="1" r:id="rId1"/>
    <sheet name="стр.2" sheetId="2" r:id="rId2"/>
    <sheet name="стр.3-4" sheetId="3" r:id="rId3"/>
    <sheet name="стр.5-7" sheetId="4" r:id="rId4"/>
    <sheet name="стр.9" sheetId="5" r:id="rId5"/>
    <sheet name="стр.10" sheetId="6" r:id="rId6"/>
  </sheets>
  <definedNames>
    <definedName name="_xlnm.Print_Titles" localSheetId="1">'стр.2'!$5:$6</definedName>
    <definedName name="_xlnm.Print_Titles" localSheetId="2">'стр.3-4'!$4:$8</definedName>
    <definedName name="_xlnm.Print_Area" localSheetId="0">'стр.1'!$A$1:$DD$37</definedName>
    <definedName name="_xlnm.Print_Area" localSheetId="5">'стр.10'!$A$1:$FK$33</definedName>
    <definedName name="_xlnm.Print_Area" localSheetId="1">'стр.2'!$A$1:$DD$42</definedName>
    <definedName name="_xlnm.Print_Area" localSheetId="2">'стр.3-4'!$A$1:$EV$63</definedName>
    <definedName name="_xlnm.Print_Area" localSheetId="3">'стр.5-7'!$A$1:$I$124</definedName>
    <definedName name="_xlnm.Print_Area" localSheetId="4">'стр.9'!$A$1:$FK$24</definedName>
  </definedNames>
  <calcPr fullCalcOnLoad="1"/>
</workbook>
</file>

<file path=xl/sharedStrings.xml><?xml version="1.0" encoding="utf-8"?>
<sst xmlns="http://schemas.openxmlformats.org/spreadsheetml/2006/main" count="657" uniqueCount="344">
  <si>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</si>
  <si>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</si>
  <si>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</si>
  <si>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</si>
  <si>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</si>
  <si>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</si>
  <si>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</si>
  <si>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</si>
  <si>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</si>
  <si>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</si>
  <si>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</si>
  <si>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</si>
  <si>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</si>
  <si>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</si>
  <si>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Форма</t>
  </si>
  <si>
    <t>(должность лица, утверждающего документ)</t>
  </si>
  <si>
    <t>и 20</t>
  </si>
  <si>
    <t>383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</si>
  <si>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</si>
  <si>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</si>
  <si>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</si>
  <si>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</si>
  <si>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</si>
  <si>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</si>
  <si>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</si>
  <si>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</si>
  <si>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</si>
  <si>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</si>
  <si>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</si>
  <si>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</si>
  <si>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</si>
  <si>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</si>
  <si>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</si>
  <si>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</si>
  <si>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</si>
  <si>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Коды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</si>
  <si>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</si>
  <si>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</si>
  <si>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</si>
  <si>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</si>
  <si>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</si>
  <si>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</si>
  <si>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</si>
  <si>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</si>
  <si>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</si>
  <si>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</si>
  <si>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</si>
  <si>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</si>
  <si>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</si>
  <si>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</si>
  <si>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</si>
  <si>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</si>
  <si>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Код строки</t>
  </si>
  <si>
    <t>Остаток средств на начало года</t>
  </si>
  <si>
    <t>010</t>
  </si>
  <si>
    <t>020</t>
  </si>
  <si>
    <t>030</t>
  </si>
  <si>
    <t>620</t>
  </si>
  <si>
    <t>100</t>
  </si>
  <si>
    <t>111</t>
  </si>
  <si>
    <t>040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</si>
  <si>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</si>
  <si>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</si>
  <si>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</si>
  <si>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</si>
  <si>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</si>
  <si>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</si>
  <si>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</si>
  <si>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</si>
  <si>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</si>
  <si>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</si>
  <si>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</si>
  <si>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</si>
  <si>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</si>
  <si>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</si>
  <si>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</si>
  <si>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</si>
  <si>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</si>
  <si>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</si>
  <si>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</si>
  <si>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</si>
  <si>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</si>
  <si>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</si>
  <si>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</si>
  <si>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</si>
  <si>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</si>
  <si>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</si>
  <si>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годов</t>
  </si>
  <si>
    <t xml:space="preserve">М.П. </t>
  </si>
  <si>
    <t>Код
строки</t>
  </si>
  <si>
    <t>Дата предыдущего утверждения плана</t>
  </si>
  <si>
    <t>(наименование организации (подразделения)</t>
  </si>
  <si>
    <t>Минобрнауки Республики Марий Эл</t>
  </si>
  <si>
    <t>874</t>
  </si>
  <si>
    <t>I. Сведения о деятельности государственной организации (подразделения)</t>
  </si>
  <si>
    <t>г. и плановый период 20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</si>
  <si>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</si>
  <si>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</si>
  <si>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</si>
  <si>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</si>
  <si>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</si>
  <si>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</si>
  <si>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</si>
  <si>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</si>
  <si>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</si>
  <si>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</si>
  <si>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</si>
  <si>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</si>
  <si>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</si>
  <si>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</si>
  <si>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</si>
  <si>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</si>
  <si>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</si>
  <si>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</si>
  <si>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</si>
  <si>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</si>
  <si>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</si>
  <si>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</si>
  <si>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</si>
  <si>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</si>
  <si>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</si>
  <si>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</si>
  <si>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</si>
  <si>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</si>
  <si>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</si>
  <si>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</si>
  <si>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</si>
  <si>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</si>
  <si>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</si>
  <si>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</si>
  <si>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</si>
  <si>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</si>
  <si>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</si>
  <si>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</si>
  <si>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</si>
  <si>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</si>
  <si>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</si>
  <si>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</si>
  <si>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</si>
  <si>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</si>
  <si>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</si>
  <si>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</si>
  <si>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</si>
  <si>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</si>
  <si>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</si>
  <si>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</si>
  <si>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</si>
  <si>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</si>
  <si>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</si>
  <si>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</si>
  <si>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</si>
  <si>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</si>
  <si>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</si>
  <si>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</si>
  <si>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10)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</si>
  <si>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</si>
  <si>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</si>
  <si>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</si>
  <si>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</si>
  <si>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</si>
  <si>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</si>
  <si>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</si>
  <si>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</si>
  <si>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</si>
  <si>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</si>
  <si>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</si>
  <si>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</si>
  <si>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</si>
  <si>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</si>
  <si>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</si>
  <si>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</si>
  <si>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</si>
  <si>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</si>
  <si>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</si>
  <si>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</si>
  <si>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</si>
  <si>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</si>
  <si>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</si>
  <si>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</si>
  <si>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</si>
  <si>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</si>
  <si>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</si>
  <si>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</si>
  <si>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</si>
  <si>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</si>
  <si>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</si>
  <si>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</si>
  <si>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</si>
  <si>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</si>
  <si>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</si>
  <si>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</si>
  <si>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</si>
  <si>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</si>
  <si>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</si>
  <si>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</si>
  <si>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</si>
  <si>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</si>
  <si>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</si>
  <si>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</si>
  <si>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</si>
  <si>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1002</t>
  </si>
  <si>
    <t>1003</t>
  </si>
  <si>
    <t>На закупку товаров, работ, услуг по году начала закупки:</t>
  </si>
  <si>
    <t>2002</t>
  </si>
  <si>
    <t>2003</t>
  </si>
  <si>
    <t>Сумма (руб. с точностью до двух знаков
после запятой - 0,00)</t>
  </si>
  <si>
    <t>(уполномоченное лицо)</t>
  </si>
  <si>
    <t>Тел.</t>
  </si>
  <si>
    <t>VI. Справочная информация</t>
  </si>
  <si>
    <t>V. Сведения о средствах, поступающих во временное распоряжение организации (подразделения)</t>
  </si>
  <si>
    <t>Руководитель государственной организации (подразделения)</t>
  </si>
  <si>
    <t>Главный бухгалтер государственной организации (подразделения)</t>
  </si>
  <si>
    <t>N п/п</t>
  </si>
  <si>
    <t>Итого:</t>
  </si>
  <si>
    <t>x</t>
  </si>
  <si>
    <t xml:space="preserve">Начисления на фонд оплаты труда в год, руб. 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</si>
  <si>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</si>
  <si>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</si>
  <si>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(положением) к основным видам деятельности организации (подразделения), предоставление которых для физических и юридических лиц осуществляется в том числе за плату:</t>
    </r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</si>
  <si>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</si>
  <si>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</si>
  <si>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</si>
  <si>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</si>
  <si>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</si>
  <si>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</si>
  <si>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</si>
  <si>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</si>
  <si>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</si>
  <si>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</si>
  <si>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</si>
  <si>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</si>
  <si>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</si>
  <si>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</si>
  <si>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</si>
  <si>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</si>
  <si>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</si>
  <si>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</si>
  <si>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</si>
  <si>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</si>
  <si>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</si>
  <si>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</si>
  <si>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</si>
  <si>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</si>
  <si>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Транспортный налог</t>
  </si>
  <si>
    <t>Налог за негативное воздействие на окружающую среду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</si>
  <si>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</si>
  <si>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</si>
  <si>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</si>
  <si>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</si>
  <si>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</si>
  <si>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</si>
  <si>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</si>
  <si>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</si>
  <si>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</si>
  <si>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</si>
  <si>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</si>
  <si>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</si>
  <si>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</si>
  <si>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медицинский осмотр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</si>
  <si>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</si>
  <si>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</si>
  <si>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</si>
  <si>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</si>
  <si>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</si>
  <si>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</si>
  <si>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</si>
  <si>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</si>
  <si>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</si>
  <si>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</si>
  <si>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</si>
  <si>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</si>
  <si>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</si>
  <si>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</si>
  <si>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</si>
  <si>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</si>
  <si>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</si>
  <si>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</si>
  <si>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</si>
  <si>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</si>
  <si>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</si>
  <si>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</si>
  <si>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</si>
  <si>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к Порядку составления и утверждения плана финансово-хозяйственной деятельности государственных бюджетных и автономных организаций, находящихся в ведении Министерства образования и науки Республики Марий Эл, 
утвержденному приказом Министерства образования и науки Республики Марий Эл от 19 января 2017 г. № 53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</si>
  <si>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</si>
  <si>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</si>
  <si>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</si>
  <si>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</si>
  <si>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формирование и развитие творческих способностей детей, удовлетворение их индивидуальных потребностей в интеллектуальном, нравственном и физическом совершенствовании, формирование культуры здорового и безопасного образа жизни, укрепление здоровья, а также на организацию их свободного времени; 
обеспечение адаптации детей к жизни в обществе, профессиональной ориентации, а также выявление и поддержка обучающихся, проявивших выдающиеся способности.</t>
  </si>
  <si>
    <t>Реализация дополнительных общеобразовательных программ (дополнительных общеразвивающих программ) различной направленности в соответствии с лицензией: естественнонаучной; художественной; туристско-краеведческой.</t>
  </si>
  <si>
    <t xml:space="preserve">оказание платных дополнительных образовательных услуг; 
организация и проведение культурно-массовых мероприятий, в том числе: тематических праздников, смотров, конкурсов, декад, акций, концертов, дискотек, экскурсий, выставок, театральных, зрелищных представлений, спортивных мероприятий;
организация отдыха и оздоровления обучающихся в каникулярный период;
организация и проведение курсов, семинаров;
организация и проведение конференций, семинаров по основным направлениям деятельности Учреждения;
организация и проведение мастер-классов, конференций, семинаров, круглых столов по вопросам дополнительного экологического образования;
реализация творческой продукции, сувениров, художественных изделий;
распространение учебно-методических, информационных материалов, рекомендаций, сценариев;
разработка и продажа наглядных и иных учебных пособий;
видеозапись и аудиозапись, монтаж и тиражирование методических материалов;
копировально-множительные услуги;
разработка презентаций, сайтов, видеофильмов, буклетов, визиток;
сдача в аренду недвижимого имущества, в установленном законодательством порядке;
организация групп по адаптации к жизни в обществе детей школьного и дошкольного возраста;
разведение, выращивание и реализация различной растительной и животной продукции; 
прокат туристического снаряжения; 
услуги по хранению экспонатов, объектов живой и неживой природы;
экскурсионная деятельность;
иная деятельность, не запрещённая законодательством постольку, поскольку это служит достижению целей, ради которых создано Учреждение.
                                                                        </t>
  </si>
  <si>
    <t>48291231</t>
  </si>
  <si>
    <t>1215053445</t>
  </si>
  <si>
    <t>121501001</t>
  </si>
  <si>
    <t>424005, Республика Марий Эл, г.Йошкар-Ола, ул.К.Либкнехта, 64</t>
  </si>
  <si>
    <t>1) теплоэнергия</t>
  </si>
  <si>
    <t>х</t>
  </si>
  <si>
    <t>Прочие налоги, сборы</t>
  </si>
  <si>
    <t>Уплата иных платежей</t>
  </si>
  <si>
    <t xml:space="preserve">    2) электроэнергия</t>
  </si>
  <si>
    <t>3) водоснабжение и водоотведение</t>
  </si>
  <si>
    <t>субсидия на выполнение государственного задания</t>
  </si>
  <si>
    <t>субсидии на иные цели</t>
  </si>
  <si>
    <t>19</t>
  </si>
  <si>
    <t>1004</t>
  </si>
  <si>
    <t>2004</t>
  </si>
  <si>
    <t>2005</t>
  </si>
  <si>
    <t>1. теплоэнергия</t>
  </si>
  <si>
    <t>2. электроэнергия</t>
  </si>
  <si>
    <t>3. водоснабжение и водоотведение</t>
  </si>
  <si>
    <t>Архипова Н.Н.</t>
  </si>
  <si>
    <t>46-29-01</t>
  </si>
  <si>
    <t>4. услуги связи</t>
  </si>
  <si>
    <t>1005</t>
  </si>
  <si>
    <t>5. работы, услуги по содержанию имущества</t>
  </si>
  <si>
    <t>2018</t>
  </si>
  <si>
    <t>2019</t>
  </si>
  <si>
    <t>882Х3890</t>
  </si>
  <si>
    <t>Госпошлины, неустойка по решениям суда</t>
  </si>
  <si>
    <t>451</t>
  </si>
  <si>
    <t>6. Расходы на закупку товаров, работ, услуг,
всего</t>
  </si>
  <si>
    <t>1.) промывка системы отопления здания</t>
  </si>
  <si>
    <t>2.) услуги охраны</t>
  </si>
  <si>
    <t>831</t>
  </si>
  <si>
    <t>Государственное бюджетное образовательное учреждение дополнительного образования                                                                                                                                               Республики Марий Эл "Детский эколого-биологический центр"</t>
  </si>
  <si>
    <t>2.) огнебиозащитная обработка деревянных конструкций кровли здания</t>
  </si>
  <si>
    <t>20</t>
  </si>
  <si>
    <t>2020</t>
  </si>
  <si>
    <t xml:space="preserve">01 января </t>
  </si>
  <si>
    <t>4) начисления по выплате по оплате труда</t>
  </si>
  <si>
    <t>414</t>
  </si>
  <si>
    <t>3) иные расходы</t>
  </si>
  <si>
    <t>21</t>
  </si>
  <si>
    <t>2021</t>
  </si>
  <si>
    <t>Файзрахманова В.А.</t>
  </si>
  <si>
    <t>на 2021</t>
  </si>
  <si>
    <t>30.09.2019</t>
  </si>
  <si>
    <t>4)по судебным решениям</t>
  </si>
  <si>
    <t>434</t>
  </si>
  <si>
    <t>7. Безвозмездные денежные поступления текущего характера</t>
  </si>
  <si>
    <t>150</t>
  </si>
  <si>
    <t>30</t>
  </si>
  <si>
    <t>сентября</t>
  </si>
  <si>
    <t>на 30 сентября</t>
  </si>
  <si>
    <t>30 сентября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</si>
</sst>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distributed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indent="2"/>
    </xf>
    <xf numFmtId="0" fontId="6" fillId="0" borderId="13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indent="2"/>
    </xf>
    <xf numFmtId="0" fontId="6" fillId="0" borderId="13" xfId="0" applyFont="1" applyFill="1" applyBorder="1" applyAlignment="1">
      <alignment horizontal="left" vertical="center" indent="2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10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6"/>
  <sheetViews>
    <sheetView view="pageBreakPreview" zoomScaleSheetLayoutView="100" zoomScalePageLayoutView="0" workbookViewId="0" topLeftCell="A8">
      <selection activeCell="BV28" sqref="BV28"/>
    </sheetView>
  </sheetViews>
  <sheetFormatPr defaultColWidth="0.875" defaultRowHeight="12.75"/>
  <cols>
    <col min="1" max="16384" width="0.875" style="1" customWidth="1"/>
  </cols>
  <sheetData>
    <row r="1" spans="71:108" s="2" customFormat="1" ht="11.25" customHeight="1">
      <c r="BS1" s="85" t="s">
        <v>10</v>
      </c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</row>
    <row r="2" spans="71:108" s="2" customFormat="1" ht="112.5" customHeight="1">
      <c r="BS2" s="88" t="s">
        <v>282</v>
      </c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spans="71:108" s="2" customFormat="1" ht="6" customHeight="1"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ht="12.75" customHeight="1">
      <c r="DD4" s="8" t="s">
        <v>14</v>
      </c>
    </row>
    <row r="5" ht="12.75" customHeight="1">
      <c r="DD5" s="8"/>
    </row>
    <row r="6" spans="60:108" ht="12.75" customHeight="1">
      <c r="BH6" s="79" t="s">
        <v>6</v>
      </c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</row>
    <row r="7" spans="60:108" ht="12.75" customHeight="1"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60:108" s="2" customFormat="1" ht="12">
      <c r="BH8" s="89" t="s">
        <v>15</v>
      </c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65:108" ht="12.75" customHeight="1">
      <c r="BM9" s="8" t="s">
        <v>88</v>
      </c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66:108" s="2" customFormat="1" ht="13.5" customHeight="1">
      <c r="BN10" s="94" t="s">
        <v>36</v>
      </c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</row>
    <row r="11" spans="67:102" ht="12.75" customHeight="1">
      <c r="BO11" s="84" t="s">
        <v>0</v>
      </c>
      <c r="BP11" s="84"/>
      <c r="BQ11" s="81"/>
      <c r="BR11" s="81"/>
      <c r="BS11" s="81"/>
      <c r="BT11" s="81"/>
      <c r="BU11" s="83" t="s">
        <v>0</v>
      </c>
      <c r="BV11" s="83"/>
      <c r="BW11" s="83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2">
        <v>20</v>
      </c>
      <c r="CO11" s="82"/>
      <c r="CP11" s="82"/>
      <c r="CQ11" s="82"/>
      <c r="CR11" s="90"/>
      <c r="CS11" s="90"/>
      <c r="CT11" s="90"/>
      <c r="CU11" s="90"/>
      <c r="CV11" s="83" t="s">
        <v>1</v>
      </c>
      <c r="CW11" s="83"/>
      <c r="CX11" s="83"/>
    </row>
    <row r="12" ht="12.75" customHeight="1">
      <c r="DB12" s="7"/>
    </row>
    <row r="13" spans="1:108" ht="16.5">
      <c r="A13" s="105" t="s">
        <v>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</row>
    <row r="14" spans="1:107" s="25" customFormat="1" ht="16.5">
      <c r="A14" s="36"/>
      <c r="B14" s="36"/>
      <c r="C14" s="36"/>
      <c r="D14" s="36"/>
      <c r="E14" s="36"/>
      <c r="F14" s="36"/>
      <c r="G14" s="36"/>
      <c r="H14" s="36"/>
      <c r="I14" s="36"/>
      <c r="J14" s="36"/>
      <c r="S14" s="36"/>
      <c r="T14" s="36"/>
      <c r="U14" s="113" t="s">
        <v>11</v>
      </c>
      <c r="V14" s="113"/>
      <c r="W14" s="113"/>
      <c r="X14" s="113"/>
      <c r="Y14" s="113"/>
      <c r="Z14" s="113"/>
      <c r="AA14" s="113"/>
      <c r="AB14" s="113"/>
      <c r="AC14" s="107" t="s">
        <v>302</v>
      </c>
      <c r="AD14" s="107"/>
      <c r="AE14" s="107"/>
      <c r="AF14" s="107"/>
      <c r="AG14" s="105" t="s">
        <v>95</v>
      </c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7" t="s">
        <v>325</v>
      </c>
      <c r="BN14" s="107"/>
      <c r="BO14" s="107"/>
      <c r="BP14" s="107"/>
      <c r="BQ14" s="109" t="s">
        <v>16</v>
      </c>
      <c r="BR14" s="109"/>
      <c r="BS14" s="109"/>
      <c r="BT14" s="109"/>
      <c r="BU14" s="109"/>
      <c r="BV14" s="109"/>
      <c r="BW14" s="109"/>
      <c r="BX14" s="107" t="s">
        <v>331</v>
      </c>
      <c r="BY14" s="107"/>
      <c r="BZ14" s="107"/>
      <c r="CA14" s="107"/>
      <c r="CB14" s="114" t="s">
        <v>87</v>
      </c>
      <c r="CC14" s="114"/>
      <c r="CD14" s="114"/>
      <c r="CE14" s="114"/>
      <c r="CF14" s="114"/>
      <c r="CG14" s="114"/>
      <c r="CH14" s="114"/>
      <c r="CI14" s="114"/>
      <c r="CJ14" s="114"/>
      <c r="CV14" s="36"/>
      <c r="CW14" s="36"/>
      <c r="CX14" s="36"/>
      <c r="CY14" s="36"/>
      <c r="CZ14" s="36"/>
      <c r="DA14" s="36"/>
      <c r="DB14" s="36"/>
      <c r="DC14" s="36"/>
    </row>
    <row r="15" ht="6" customHeight="1"/>
    <row r="16" spans="1:119" ht="31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8" t="s">
        <v>323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</row>
    <row r="17" spans="2:108" s="2" customFormat="1" ht="12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06" t="s">
        <v>91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ht="12.75" customHeight="1"/>
    <row r="19" spans="93:108" ht="12.75" customHeight="1">
      <c r="CO19" s="110" t="s">
        <v>35</v>
      </c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12.75" customHeight="1">
      <c r="A20" s="91" t="s">
        <v>293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V20" s="13"/>
      <c r="AW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4"/>
      <c r="CM20" s="23" t="s">
        <v>7</v>
      </c>
      <c r="CO20" s="102" t="s">
        <v>335</v>
      </c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</row>
    <row r="21" spans="1:108" ht="17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V21" s="14"/>
      <c r="AW21" s="14"/>
      <c r="AZ21" s="14"/>
      <c r="BA21" s="14"/>
      <c r="BB21" s="13"/>
      <c r="BC21" s="13"/>
      <c r="BD21" s="13"/>
      <c r="BE21" s="13"/>
      <c r="BF21" s="7"/>
      <c r="BG21" s="7"/>
      <c r="BH21" s="7"/>
      <c r="BI21" s="7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4"/>
      <c r="CM21" s="27" t="s">
        <v>90</v>
      </c>
      <c r="CO21" s="102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1:108" ht="12.75" customHeight="1">
      <c r="A22" s="93" t="s">
        <v>37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4"/>
      <c r="CM22" s="23" t="s">
        <v>8</v>
      </c>
      <c r="CO22" s="102" t="s">
        <v>290</v>
      </c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12.7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V23" s="4"/>
      <c r="AW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M23" s="8" t="s">
        <v>92</v>
      </c>
      <c r="CO23" s="102" t="s">
        <v>93</v>
      </c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spans="1:108" s="12" customFormat="1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4"/>
      <c r="AO24" s="4"/>
      <c r="AP24" s="4"/>
      <c r="AQ24" s="4"/>
      <c r="AV24" s="4"/>
      <c r="AW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7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M24" s="8" t="s">
        <v>18</v>
      </c>
      <c r="CO24" s="102" t="s">
        <v>291</v>
      </c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  <row r="25" spans="1:108" s="12" customFormat="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17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19</v>
      </c>
      <c r="CO25" s="102" t="s">
        <v>292</v>
      </c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s="12" customFormat="1" ht="12.75" customHeight="1">
      <c r="A26" s="4"/>
      <c r="B26" s="4"/>
      <c r="C26" s="4"/>
      <c r="D26" s="4"/>
      <c r="E26" s="4"/>
      <c r="F26" s="4"/>
      <c r="G26" s="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5"/>
      <c r="Y26" s="1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20</v>
      </c>
      <c r="CO26" s="102" t="s">
        <v>17</v>
      </c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</row>
    <row r="27" spans="2:108" s="10" customFormat="1" ht="60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W27" s="87" t="s">
        <v>38</v>
      </c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O27" s="96" t="s">
        <v>316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8"/>
    </row>
    <row r="28" ht="285" customHeight="1"/>
    <row r="29" spans="1:108" s="3" customFormat="1" ht="13.5" customHeight="1">
      <c r="A29" s="99" t="s">
        <v>94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</row>
    <row r="30" spans="1:108" s="3" customFormat="1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4.25" customHeight="1">
      <c r="A31" s="29" t="s">
        <v>216</v>
      </c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spans="1:111" ht="90" customHeight="1">
      <c r="A32" s="95" t="s">
        <v>287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</row>
    <row r="33" spans="1:108" ht="12.75" customHeight="1">
      <c r="A33" s="86" t="s">
        <v>217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</row>
    <row r="34" spans="1:111" ht="44.25" customHeight="1">
      <c r="A34" s="95" t="s">
        <v>288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</row>
    <row r="35" spans="1:108" ht="45.75" customHeight="1">
      <c r="A35" s="100" t="s">
        <v>218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</row>
    <row r="36" spans="1:108" s="71" customFormat="1" ht="357" customHeight="1">
      <c r="A36" s="95" t="s">
        <v>289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</row>
    <row r="37" ht="9.75" customHeight="1" hidden="1"/>
  </sheetData>
  <sheetProtection/>
  <mergeCells count="43">
    <mergeCell ref="CO21:DD21"/>
    <mergeCell ref="BQ14:BW14"/>
    <mergeCell ref="AG14:BL14"/>
    <mergeCell ref="CO19:DD19"/>
    <mergeCell ref="U14:AB14"/>
    <mergeCell ref="CB14:CJ14"/>
    <mergeCell ref="A13:DD13"/>
    <mergeCell ref="CO26:DD26"/>
    <mergeCell ref="O17:CP17"/>
    <mergeCell ref="CO22:DD22"/>
    <mergeCell ref="CO23:DD23"/>
    <mergeCell ref="CO20:DD20"/>
    <mergeCell ref="BM14:BP14"/>
    <mergeCell ref="BX14:CA14"/>
    <mergeCell ref="O16:DO16"/>
    <mergeCell ref="AC14:AF14"/>
    <mergeCell ref="A36:DD36"/>
    <mergeCell ref="CO27:DD27"/>
    <mergeCell ref="A29:DD29"/>
    <mergeCell ref="A35:DD35"/>
    <mergeCell ref="A32:DG32"/>
    <mergeCell ref="CO24:DD24"/>
    <mergeCell ref="CO25:DD25"/>
    <mergeCell ref="A34:DG34"/>
    <mergeCell ref="BS1:DD1"/>
    <mergeCell ref="A33:DD33"/>
    <mergeCell ref="AW27:CM27"/>
    <mergeCell ref="BS2:DD2"/>
    <mergeCell ref="BH8:DD8"/>
    <mergeCell ref="CR11:CU11"/>
    <mergeCell ref="A20:AP21"/>
    <mergeCell ref="A22:AP23"/>
    <mergeCell ref="BN9:CC9"/>
    <mergeCell ref="BN10:DD10"/>
    <mergeCell ref="BH6:DD6"/>
    <mergeCell ref="BH7:DD7"/>
    <mergeCell ref="BQ11:BT11"/>
    <mergeCell ref="BX11:CM11"/>
    <mergeCell ref="CN11:CQ11"/>
    <mergeCell ref="CD9:DD9"/>
    <mergeCell ref="CV11:CX11"/>
    <mergeCell ref="BO11:BP11"/>
    <mergeCell ref="BU11:BW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25">
      <selection activeCell="K11" sqref="K11:CF11"/>
    </sheetView>
  </sheetViews>
  <sheetFormatPr defaultColWidth="0.875" defaultRowHeight="12.75"/>
  <cols>
    <col min="1" max="103" width="0.875" style="1" customWidth="1"/>
    <col min="104" max="104" width="4.875" style="1" hidden="1" customWidth="1"/>
    <col min="105" max="108" width="0.875" style="1" hidden="1" customWidth="1"/>
    <col min="109" max="16384" width="0.875" style="1" customWidth="1"/>
  </cols>
  <sheetData>
    <row r="1" spans="2:108" ht="14.25" customHeight="1">
      <c r="B1" s="151" t="s">
        <v>96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24"/>
    </row>
    <row r="2" spans="1:105" s="17" customFormat="1" ht="13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20" t="s">
        <v>42</v>
      </c>
      <c r="AH2" s="120"/>
      <c r="AI2" s="120"/>
      <c r="AJ2" s="120"/>
      <c r="AK2" s="119" t="s">
        <v>327</v>
      </c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20">
        <v>20</v>
      </c>
      <c r="BP2" s="120"/>
      <c r="BQ2" s="120"/>
      <c r="BR2" s="120"/>
      <c r="BS2" s="121" t="s">
        <v>302</v>
      </c>
      <c r="BT2" s="121"/>
      <c r="BU2" s="121"/>
      <c r="BV2" s="121"/>
      <c r="BW2" s="118" t="s">
        <v>1</v>
      </c>
      <c r="BX2" s="118"/>
      <c r="BY2" s="118"/>
      <c r="BZ2" s="118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94" t="s">
        <v>43</v>
      </c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35" customFormat="1" ht="30" customHeight="1">
      <c r="A5" s="143" t="s">
        <v>39</v>
      </c>
      <c r="B5" s="128"/>
      <c r="C5" s="128"/>
      <c r="D5" s="128"/>
      <c r="E5" s="128"/>
      <c r="F5" s="128"/>
      <c r="G5" s="128"/>
      <c r="H5" s="128"/>
      <c r="I5" s="128"/>
      <c r="J5" s="129"/>
      <c r="K5" s="140" t="s">
        <v>40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2"/>
      <c r="CG5" s="140" t="s">
        <v>41</v>
      </c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2"/>
    </row>
    <row r="6" spans="1:108" s="55" customFormat="1" ht="13.5">
      <c r="A6" s="144">
        <v>1</v>
      </c>
      <c r="B6" s="145"/>
      <c r="C6" s="145"/>
      <c r="D6" s="145"/>
      <c r="E6" s="145"/>
      <c r="F6" s="145"/>
      <c r="G6" s="145"/>
      <c r="H6" s="145"/>
      <c r="I6" s="145"/>
      <c r="J6" s="146"/>
      <c r="K6" s="127">
        <v>2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9"/>
      <c r="CG6" s="127">
        <v>3</v>
      </c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</row>
    <row r="7" spans="1:108" s="4" customFormat="1" ht="13.5">
      <c r="A7" s="115" t="s">
        <v>97</v>
      </c>
      <c r="B7" s="116"/>
      <c r="C7" s="116"/>
      <c r="D7" s="116"/>
      <c r="E7" s="116"/>
      <c r="F7" s="116"/>
      <c r="G7" s="116"/>
      <c r="H7" s="116"/>
      <c r="I7" s="116"/>
      <c r="J7" s="117"/>
      <c r="K7" s="149" t="s">
        <v>44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50"/>
      <c r="CG7" s="127">
        <v>3507933.56</v>
      </c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9"/>
    </row>
    <row r="8" spans="1:108" s="4" customFormat="1" ht="15" customHeight="1">
      <c r="A8" s="122"/>
      <c r="B8" s="123"/>
      <c r="C8" s="123"/>
      <c r="D8" s="123"/>
      <c r="E8" s="123"/>
      <c r="F8" s="123"/>
      <c r="G8" s="123"/>
      <c r="H8" s="123"/>
      <c r="I8" s="123"/>
      <c r="J8" s="124"/>
      <c r="K8" s="149" t="s">
        <v>61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50"/>
      <c r="CG8" s="127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9"/>
    </row>
    <row r="9" spans="1:108" s="4" customFormat="1" ht="30" customHeight="1">
      <c r="A9" s="115" t="s">
        <v>99</v>
      </c>
      <c r="B9" s="116"/>
      <c r="C9" s="116"/>
      <c r="D9" s="116"/>
      <c r="E9" s="116"/>
      <c r="F9" s="116"/>
      <c r="G9" s="116"/>
      <c r="H9" s="116"/>
      <c r="I9" s="116"/>
      <c r="J9" s="117"/>
      <c r="K9" s="135" t="s">
        <v>104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6"/>
      <c r="CG9" s="137">
        <v>2125836</v>
      </c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</row>
    <row r="10" spans="1:108" s="4" customFormat="1" ht="15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2"/>
      <c r="K10" s="125" t="s">
        <v>3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6"/>
      <c r="CG10" s="127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1:108" s="4" customFormat="1" ht="29.2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2"/>
      <c r="K11" s="125" t="s">
        <v>100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6"/>
      <c r="CG11" s="137">
        <v>2125836</v>
      </c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s="4" customFormat="1" ht="45" customHeight="1">
      <c r="A12" s="130"/>
      <c r="B12" s="131"/>
      <c r="C12" s="131"/>
      <c r="D12" s="131"/>
      <c r="E12" s="131"/>
      <c r="F12" s="131"/>
      <c r="G12" s="131"/>
      <c r="H12" s="131"/>
      <c r="I12" s="131"/>
      <c r="J12" s="132"/>
      <c r="K12" s="125" t="s">
        <v>101</v>
      </c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6"/>
      <c r="CG12" s="127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1:108" s="4" customFormat="1" ht="45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2"/>
      <c r="K13" s="125" t="s">
        <v>102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6"/>
      <c r="CG13" s="127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s="4" customFormat="1" ht="13.5">
      <c r="A14" s="122"/>
      <c r="B14" s="123"/>
      <c r="C14" s="123"/>
      <c r="D14" s="123"/>
      <c r="E14" s="123"/>
      <c r="F14" s="123"/>
      <c r="G14" s="123"/>
      <c r="H14" s="123"/>
      <c r="I14" s="123"/>
      <c r="J14" s="124"/>
      <c r="K14" s="135" t="s">
        <v>105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6"/>
      <c r="CG14" s="127">
        <v>5078.48</v>
      </c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s="4" customFormat="1" ht="30" customHeight="1">
      <c r="A15" s="115" t="s">
        <v>98</v>
      </c>
      <c r="B15" s="116"/>
      <c r="C15" s="116"/>
      <c r="D15" s="116"/>
      <c r="E15" s="116"/>
      <c r="F15" s="116"/>
      <c r="G15" s="116"/>
      <c r="H15" s="116"/>
      <c r="I15" s="116"/>
      <c r="J15" s="117"/>
      <c r="K15" s="155" t="s">
        <v>103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6"/>
      <c r="CG15" s="127">
        <v>1382097.56</v>
      </c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1:108" s="4" customFormat="1" ht="15" customHeight="1">
      <c r="A16" s="130"/>
      <c r="B16" s="131"/>
      <c r="C16" s="131"/>
      <c r="D16" s="131"/>
      <c r="E16" s="131"/>
      <c r="F16" s="131"/>
      <c r="G16" s="131"/>
      <c r="H16" s="131"/>
      <c r="I16" s="131"/>
      <c r="J16" s="132"/>
      <c r="K16" s="133" t="s">
        <v>3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4"/>
      <c r="CG16" s="127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4" customFormat="1" ht="13.5">
      <c r="A17" s="130"/>
      <c r="B17" s="131"/>
      <c r="C17" s="131"/>
      <c r="D17" s="131"/>
      <c r="E17" s="131"/>
      <c r="F17" s="131"/>
      <c r="G17" s="131"/>
      <c r="H17" s="131"/>
      <c r="I17" s="131"/>
      <c r="J17" s="132"/>
      <c r="K17" s="133" t="s">
        <v>120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4"/>
      <c r="CG17" s="137">
        <v>217005</v>
      </c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9"/>
    </row>
    <row r="18" spans="1:108" s="4" customFormat="1" ht="30" customHeight="1">
      <c r="A18" s="130"/>
      <c r="B18" s="131"/>
      <c r="C18" s="131"/>
      <c r="D18" s="131"/>
      <c r="E18" s="131"/>
      <c r="F18" s="131"/>
      <c r="G18" s="131"/>
      <c r="H18" s="131"/>
      <c r="I18" s="131"/>
      <c r="J18" s="132"/>
      <c r="K18" s="155" t="s">
        <v>121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6"/>
      <c r="CG18" s="127">
        <v>39200.76</v>
      </c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s="4" customFormat="1" ht="15" customHeight="1">
      <c r="A19" s="130"/>
      <c r="B19" s="131"/>
      <c r="C19" s="131"/>
      <c r="D19" s="131"/>
      <c r="E19" s="131"/>
      <c r="F19" s="131"/>
      <c r="G19" s="131"/>
      <c r="H19" s="131"/>
      <c r="I19" s="131"/>
      <c r="J19" s="132"/>
      <c r="K19" s="133" t="s">
        <v>3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4"/>
      <c r="CG19" s="127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s="4" customFormat="1" ht="13.5">
      <c r="A20" s="122"/>
      <c r="B20" s="123"/>
      <c r="C20" s="123"/>
      <c r="D20" s="123"/>
      <c r="E20" s="123"/>
      <c r="F20" s="123"/>
      <c r="G20" s="123"/>
      <c r="H20" s="123"/>
      <c r="I20" s="123"/>
      <c r="J20" s="124"/>
      <c r="K20" s="133" t="s">
        <v>120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4"/>
      <c r="CG20" s="127">
        <v>39200.76</v>
      </c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1:108" s="4" customFormat="1" ht="13.5">
      <c r="A21" s="115" t="s">
        <v>106</v>
      </c>
      <c r="B21" s="116"/>
      <c r="C21" s="116"/>
      <c r="D21" s="116"/>
      <c r="E21" s="116"/>
      <c r="F21" s="116"/>
      <c r="G21" s="116"/>
      <c r="H21" s="116"/>
      <c r="I21" s="116"/>
      <c r="J21" s="117"/>
      <c r="K21" s="147" t="s">
        <v>45</v>
      </c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8"/>
      <c r="CG21" s="127">
        <v>5342970.01</v>
      </c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s="4" customFormat="1" ht="1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4"/>
      <c r="K22" s="149" t="s">
        <v>61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50"/>
      <c r="CG22" s="127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4" customFormat="1" ht="15" customHeight="1">
      <c r="A23" s="115" t="s">
        <v>115</v>
      </c>
      <c r="B23" s="116"/>
      <c r="C23" s="116"/>
      <c r="D23" s="116"/>
      <c r="E23" s="116"/>
      <c r="F23" s="116"/>
      <c r="G23" s="116"/>
      <c r="H23" s="116"/>
      <c r="I23" s="116"/>
      <c r="J23" s="117"/>
      <c r="K23" s="155" t="s">
        <v>107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6"/>
      <c r="CG23" s="137">
        <v>116.8</v>
      </c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9"/>
    </row>
    <row r="24" spans="1:108" s="4" customFormat="1" ht="1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2"/>
      <c r="K24" s="125" t="s">
        <v>61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6"/>
      <c r="CG24" s="127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s="4" customFormat="1" ht="1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32"/>
      <c r="K25" s="133" t="s">
        <v>108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4"/>
      <c r="CG25" s="137">
        <v>116.8</v>
      </c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9"/>
    </row>
    <row r="26" spans="1:108" s="4" customFormat="1" ht="30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  <c r="K26" s="133" t="s">
        <v>46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4"/>
      <c r="CG26" s="127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s="4" customFormat="1" ht="13.5">
      <c r="A27" s="152" t="s">
        <v>116</v>
      </c>
      <c r="B27" s="153"/>
      <c r="C27" s="153"/>
      <c r="D27" s="153"/>
      <c r="E27" s="153"/>
      <c r="F27" s="153"/>
      <c r="G27" s="153"/>
      <c r="H27" s="153"/>
      <c r="I27" s="153"/>
      <c r="J27" s="154"/>
      <c r="K27" s="155" t="s">
        <v>47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6"/>
      <c r="CG27" s="127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s="4" customFormat="1" ht="13.5">
      <c r="A28" s="115" t="s">
        <v>117</v>
      </c>
      <c r="B28" s="116"/>
      <c r="C28" s="116"/>
      <c r="D28" s="116"/>
      <c r="E28" s="116"/>
      <c r="F28" s="116"/>
      <c r="G28" s="116"/>
      <c r="H28" s="116"/>
      <c r="I28" s="116"/>
      <c r="J28" s="117"/>
      <c r="K28" s="155" t="s">
        <v>109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6"/>
      <c r="CG28" s="127">
        <v>5342853.21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s="4" customFormat="1" ht="15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2"/>
      <c r="K29" s="133" t="s">
        <v>61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4"/>
      <c r="CG29" s="127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s="4" customFormat="1" ht="1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2"/>
      <c r="K30" s="133" t="s">
        <v>110</v>
      </c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4"/>
      <c r="CG30" s="137">
        <v>5325347</v>
      </c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</row>
    <row r="31" spans="1:108" s="4" customFormat="1" ht="13.5">
      <c r="A31" s="122"/>
      <c r="B31" s="123"/>
      <c r="C31" s="123"/>
      <c r="D31" s="123"/>
      <c r="E31" s="123"/>
      <c r="F31" s="123"/>
      <c r="G31" s="123"/>
      <c r="H31" s="123"/>
      <c r="I31" s="123"/>
      <c r="J31" s="124"/>
      <c r="K31" s="133" t="s">
        <v>48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4"/>
      <c r="CG31" s="127">
        <v>17506.21</v>
      </c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s="4" customFormat="1" ht="13.5">
      <c r="A32" s="115" t="s">
        <v>111</v>
      </c>
      <c r="B32" s="116"/>
      <c r="C32" s="116"/>
      <c r="D32" s="116"/>
      <c r="E32" s="116"/>
      <c r="F32" s="116"/>
      <c r="G32" s="116"/>
      <c r="H32" s="116"/>
      <c r="I32" s="116"/>
      <c r="J32" s="117"/>
      <c r="K32" s="147" t="s">
        <v>49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8"/>
      <c r="CG32" s="127">
        <v>189166.49</v>
      </c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s="4" customFormat="1" ht="15" customHeight="1">
      <c r="A33" s="122"/>
      <c r="B33" s="123"/>
      <c r="C33" s="123"/>
      <c r="D33" s="123"/>
      <c r="E33" s="123"/>
      <c r="F33" s="123"/>
      <c r="G33" s="123"/>
      <c r="H33" s="123"/>
      <c r="I33" s="123"/>
      <c r="J33" s="124"/>
      <c r="K33" s="149" t="s">
        <v>61</v>
      </c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50"/>
      <c r="CG33" s="127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s="4" customFormat="1" ht="15" customHeight="1">
      <c r="A34" s="152" t="s">
        <v>118</v>
      </c>
      <c r="B34" s="153"/>
      <c r="C34" s="153"/>
      <c r="D34" s="153"/>
      <c r="E34" s="153"/>
      <c r="F34" s="153"/>
      <c r="G34" s="153"/>
      <c r="H34" s="153"/>
      <c r="I34" s="153"/>
      <c r="J34" s="154"/>
      <c r="K34" s="155" t="s">
        <v>112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6"/>
      <c r="CG34" s="127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s="4" customFormat="1" ht="13.5">
      <c r="A35" s="130" t="s">
        <v>119</v>
      </c>
      <c r="B35" s="131"/>
      <c r="C35" s="131"/>
      <c r="D35" s="131"/>
      <c r="E35" s="131"/>
      <c r="F35" s="131"/>
      <c r="G35" s="131"/>
      <c r="H35" s="131"/>
      <c r="I35" s="131"/>
      <c r="J35" s="132"/>
      <c r="K35" s="155" t="s">
        <v>50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6"/>
      <c r="CG35" s="127">
        <v>189166.49</v>
      </c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s="4" customFormat="1" ht="15" customHeight="1">
      <c r="A36" s="130"/>
      <c r="B36" s="131"/>
      <c r="C36" s="131"/>
      <c r="D36" s="131"/>
      <c r="E36" s="131"/>
      <c r="F36" s="131"/>
      <c r="G36" s="131"/>
      <c r="H36" s="131"/>
      <c r="I36" s="131"/>
      <c r="J36" s="132"/>
      <c r="K36" s="125" t="s">
        <v>3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6"/>
      <c r="CG36" s="127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s="4" customFormat="1" ht="30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2"/>
      <c r="K37" s="133" t="s">
        <v>113</v>
      </c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4"/>
      <c r="CG37" s="127">
        <v>182138.08</v>
      </c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s="4" customFormat="1" ht="1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2"/>
      <c r="K38" s="157" t="s">
        <v>61</v>
      </c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8"/>
      <c r="CG38" s="127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s="4" customFormat="1" ht="15" customHeight="1">
      <c r="A39" s="130"/>
      <c r="B39" s="131"/>
      <c r="C39" s="131"/>
      <c r="D39" s="131"/>
      <c r="E39" s="131"/>
      <c r="F39" s="131"/>
      <c r="G39" s="131"/>
      <c r="H39" s="131"/>
      <c r="I39" s="131"/>
      <c r="J39" s="132"/>
      <c r="K39" s="159" t="s">
        <v>114</v>
      </c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60"/>
      <c r="CG39" s="127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s="4" customFormat="1" ht="4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2"/>
      <c r="K40" s="133" t="s">
        <v>51</v>
      </c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4"/>
      <c r="CG40" s="137">
        <v>7028.41</v>
      </c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s="4" customFormat="1" ht="1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2"/>
      <c r="K41" s="157" t="s">
        <v>61</v>
      </c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8"/>
      <c r="CG41" s="127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s="4" customFormat="1" ht="15" customHeight="1">
      <c r="A42" s="122"/>
      <c r="B42" s="123"/>
      <c r="C42" s="123"/>
      <c r="D42" s="123"/>
      <c r="E42" s="123"/>
      <c r="F42" s="123"/>
      <c r="G42" s="123"/>
      <c r="H42" s="123"/>
      <c r="I42" s="123"/>
      <c r="J42" s="124"/>
      <c r="K42" s="159" t="s">
        <v>114</v>
      </c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60"/>
      <c r="CG42" s="127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</sheetData>
  <sheetProtection/>
  <mergeCells count="121">
    <mergeCell ref="K23:CF23"/>
    <mergeCell ref="CG23:DD23"/>
    <mergeCell ref="CG32:DD32"/>
    <mergeCell ref="A39:J39"/>
    <mergeCell ref="K39:CF39"/>
    <mergeCell ref="CG39:DD39"/>
    <mergeCell ref="A38:J38"/>
    <mergeCell ref="K38:CF38"/>
    <mergeCell ref="CG38:DD38"/>
    <mergeCell ref="A30:J30"/>
    <mergeCell ref="K42:CF42"/>
    <mergeCell ref="CG42:DD42"/>
    <mergeCell ref="A24:J24"/>
    <mergeCell ref="K24:CF24"/>
    <mergeCell ref="CG24:DD24"/>
    <mergeCell ref="A40:J40"/>
    <mergeCell ref="K40:CF40"/>
    <mergeCell ref="CG40:DD40"/>
    <mergeCell ref="A41:J41"/>
    <mergeCell ref="K32:CF32"/>
    <mergeCell ref="K30:CF30"/>
    <mergeCell ref="CG30:DD30"/>
    <mergeCell ref="CG29:DD29"/>
    <mergeCell ref="A26:J26"/>
    <mergeCell ref="K26:CF26"/>
    <mergeCell ref="CG26:DD26"/>
    <mergeCell ref="A20:J20"/>
    <mergeCell ref="K20:CF20"/>
    <mergeCell ref="CG20:DD20"/>
    <mergeCell ref="K15:CF15"/>
    <mergeCell ref="A18:J18"/>
    <mergeCell ref="K18:CF18"/>
    <mergeCell ref="CG18:DD18"/>
    <mergeCell ref="A19:J19"/>
    <mergeCell ref="K19:CF19"/>
    <mergeCell ref="CG19:DD19"/>
    <mergeCell ref="CG13:DD13"/>
    <mergeCell ref="A9:J9"/>
    <mergeCell ref="K9:CF9"/>
    <mergeCell ref="CG9:DD9"/>
    <mergeCell ref="A10:J10"/>
    <mergeCell ref="K10:CF10"/>
    <mergeCell ref="CG10:DD10"/>
    <mergeCell ref="A11:J11"/>
    <mergeCell ref="A13:J13"/>
    <mergeCell ref="K41:CF41"/>
    <mergeCell ref="CG41:DD41"/>
    <mergeCell ref="A42:J42"/>
    <mergeCell ref="A35:J35"/>
    <mergeCell ref="K35:CF35"/>
    <mergeCell ref="CG35:DD35"/>
    <mergeCell ref="A37:J37"/>
    <mergeCell ref="K37:CF37"/>
    <mergeCell ref="CG37:DD37"/>
    <mergeCell ref="A36:J36"/>
    <mergeCell ref="K36:CF36"/>
    <mergeCell ref="CG36:DD36"/>
    <mergeCell ref="A34:J34"/>
    <mergeCell ref="K34:CF34"/>
    <mergeCell ref="CG34:DD34"/>
    <mergeCell ref="A31:J31"/>
    <mergeCell ref="K31:CF31"/>
    <mergeCell ref="CG31:DD31"/>
    <mergeCell ref="A33:J33"/>
    <mergeCell ref="K33:CF33"/>
    <mergeCell ref="CG33:DD33"/>
    <mergeCell ref="A32:J32"/>
    <mergeCell ref="A27:J27"/>
    <mergeCell ref="K27:CF27"/>
    <mergeCell ref="CG27:DD27"/>
    <mergeCell ref="A28:J28"/>
    <mergeCell ref="K28:CF28"/>
    <mergeCell ref="CG28:DD28"/>
    <mergeCell ref="A29:J29"/>
    <mergeCell ref="K29:CF29"/>
    <mergeCell ref="B1:DC1"/>
    <mergeCell ref="K11:CF11"/>
    <mergeCell ref="CG11:DD11"/>
    <mergeCell ref="A12:J12"/>
    <mergeCell ref="K12:CF12"/>
    <mergeCell ref="CG12:DD12"/>
    <mergeCell ref="K7:CF7"/>
    <mergeCell ref="CG7:DD7"/>
    <mergeCell ref="K8:CF8"/>
    <mergeCell ref="CG8:DD8"/>
    <mergeCell ref="A21:J21"/>
    <mergeCell ref="K21:CF21"/>
    <mergeCell ref="CG21:DD21"/>
    <mergeCell ref="A23:J23"/>
    <mergeCell ref="A25:J25"/>
    <mergeCell ref="K25:CF25"/>
    <mergeCell ref="CG25:DD25"/>
    <mergeCell ref="A22:J22"/>
    <mergeCell ref="K22:CF22"/>
    <mergeCell ref="CG22:DD22"/>
    <mergeCell ref="CG5:DD5"/>
    <mergeCell ref="K6:CF6"/>
    <mergeCell ref="CG6:DD6"/>
    <mergeCell ref="K5:CF5"/>
    <mergeCell ref="A5:J5"/>
    <mergeCell ref="A6:J6"/>
    <mergeCell ref="CG14:DD14"/>
    <mergeCell ref="A16:J16"/>
    <mergeCell ref="K17:CF17"/>
    <mergeCell ref="CG16:DD16"/>
    <mergeCell ref="A14:J14"/>
    <mergeCell ref="K14:CF14"/>
    <mergeCell ref="A17:J17"/>
    <mergeCell ref="CG17:DD17"/>
    <mergeCell ref="CG15:DD15"/>
    <mergeCell ref="K16:CF16"/>
    <mergeCell ref="A15:J15"/>
    <mergeCell ref="BW2:BZ2"/>
    <mergeCell ref="AK2:BN2"/>
    <mergeCell ref="AK3:BN3"/>
    <mergeCell ref="AG2:AJ2"/>
    <mergeCell ref="BO2:BR2"/>
    <mergeCell ref="BS2:BV2"/>
    <mergeCell ref="A7:J7"/>
    <mergeCell ref="A8:J8"/>
    <mergeCell ref="K13:CF13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63"/>
  <sheetViews>
    <sheetView tabSelected="1" view="pageBreakPreview" zoomScaleSheetLayoutView="100" zoomScalePageLayoutView="0" workbookViewId="0" topLeftCell="A42">
      <selection activeCell="B1" sqref="A1:EV63"/>
    </sheetView>
  </sheetViews>
  <sheetFormatPr defaultColWidth="0.875" defaultRowHeight="12.75"/>
  <cols>
    <col min="1" max="16" width="0.875" style="30" customWidth="1"/>
    <col min="17" max="17" width="0.5" style="30" customWidth="1"/>
    <col min="18" max="19" width="0.875" style="30" customWidth="1"/>
    <col min="20" max="20" width="0.12890625" style="30" customWidth="1"/>
    <col min="21" max="21" width="0.875" style="30" hidden="1" customWidth="1"/>
    <col min="22" max="24" width="0.875" style="30" customWidth="1"/>
    <col min="25" max="25" width="0.37109375" style="30" customWidth="1"/>
    <col min="26" max="26" width="0.875" style="30" customWidth="1"/>
    <col min="27" max="27" width="1.37890625" style="30" customWidth="1"/>
    <col min="28" max="28" width="0.37109375" style="30" customWidth="1"/>
    <col min="29" max="29" width="0.5" style="30" customWidth="1"/>
    <col min="30" max="30" width="0.6171875" style="30" customWidth="1"/>
    <col min="31" max="31" width="0.875" style="30" hidden="1" customWidth="1"/>
    <col min="32" max="33" width="0.875" style="30" customWidth="1"/>
    <col min="34" max="34" width="0.37109375" style="30" customWidth="1"/>
    <col min="35" max="35" width="0.875" style="30" customWidth="1"/>
    <col min="36" max="36" width="0.6171875" style="30" customWidth="1"/>
    <col min="37" max="40" width="0.12890625" style="30" customWidth="1"/>
    <col min="41" max="41" width="0.6171875" style="30" customWidth="1"/>
    <col min="42" max="42" width="0.37109375" style="30" customWidth="1"/>
    <col min="43" max="45" width="0.6171875" style="30" customWidth="1"/>
    <col min="46" max="51" width="0.5" style="30" customWidth="1"/>
    <col min="52" max="55" width="0.37109375" style="30" customWidth="1"/>
    <col min="56" max="56" width="0.875" style="30" customWidth="1"/>
    <col min="57" max="58" width="0.37109375" style="30" customWidth="1"/>
    <col min="59" max="61" width="0.5" style="30" customWidth="1"/>
    <col min="62" max="152" width="1.00390625" style="30" customWidth="1"/>
    <col min="153" max="16384" width="0.875" style="30" customWidth="1"/>
  </cols>
  <sheetData>
    <row r="1" spans="2:151" s="39" customFormat="1" ht="13.5">
      <c r="B1" s="99" t="s">
        <v>192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</row>
    <row r="2" spans="2:152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3"/>
      <c r="BQ2" s="3"/>
      <c r="BR2" s="40" t="s">
        <v>42</v>
      </c>
      <c r="BS2" s="175" t="s">
        <v>343</v>
      </c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6">
        <v>20</v>
      </c>
      <c r="CZ2" s="176"/>
      <c r="DA2" s="176"/>
      <c r="DB2" s="176"/>
      <c r="DC2" s="121" t="s">
        <v>302</v>
      </c>
      <c r="DD2" s="121"/>
      <c r="DE2" s="121"/>
      <c r="DF2" s="121"/>
      <c r="DG2" s="3" t="s">
        <v>1</v>
      </c>
      <c r="DH2" s="3"/>
      <c r="DI2" s="3"/>
      <c r="EQ2" s="1"/>
      <c r="ER2" s="1"/>
      <c r="ES2" s="1"/>
      <c r="ET2" s="1"/>
      <c r="EU2" s="1"/>
      <c r="EV2" s="1"/>
    </row>
    <row r="3" spans="46:91" ht="12.75">
      <c r="AT3" s="39"/>
      <c r="AU3" s="39"/>
      <c r="AV3" s="4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182"/>
      <c r="CD3" s="182"/>
      <c r="CE3" s="182"/>
      <c r="CF3" s="182"/>
      <c r="CG3" s="183"/>
      <c r="CH3" s="183"/>
      <c r="CI3" s="183"/>
      <c r="CJ3" s="183"/>
      <c r="CK3" s="39"/>
      <c r="CL3" s="39"/>
      <c r="CM3" s="39"/>
    </row>
    <row r="4" spans="1:152" ht="26.25" customHeight="1">
      <c r="A4" s="210" t="s">
        <v>40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2"/>
      <c r="AJ4" s="191" t="s">
        <v>122</v>
      </c>
      <c r="AK4" s="192"/>
      <c r="AL4" s="192"/>
      <c r="AM4" s="192"/>
      <c r="AN4" s="192"/>
      <c r="AO4" s="192"/>
      <c r="AP4" s="192"/>
      <c r="AQ4" s="192"/>
      <c r="AR4" s="192"/>
      <c r="AS4" s="193"/>
      <c r="AT4" s="191" t="s">
        <v>123</v>
      </c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3"/>
      <c r="BJ4" s="223" t="s">
        <v>124</v>
      </c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5"/>
    </row>
    <row r="5" spans="1:152" ht="15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5"/>
      <c r="AJ5" s="194"/>
      <c r="AK5" s="195"/>
      <c r="AL5" s="195"/>
      <c r="AM5" s="195"/>
      <c r="AN5" s="195"/>
      <c r="AO5" s="195"/>
      <c r="AP5" s="195"/>
      <c r="AQ5" s="195"/>
      <c r="AR5" s="195"/>
      <c r="AS5" s="196"/>
      <c r="AT5" s="194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6"/>
      <c r="BJ5" s="191" t="s">
        <v>12</v>
      </c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3"/>
      <c r="BY5" s="206" t="s">
        <v>3</v>
      </c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</row>
    <row r="6" spans="1:152" ht="43.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5"/>
      <c r="AJ6" s="194"/>
      <c r="AK6" s="195"/>
      <c r="AL6" s="195"/>
      <c r="AM6" s="195"/>
      <c r="AN6" s="195"/>
      <c r="AO6" s="195"/>
      <c r="AP6" s="195"/>
      <c r="AQ6" s="195"/>
      <c r="AR6" s="195"/>
      <c r="AS6" s="196"/>
      <c r="AT6" s="194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6"/>
      <c r="BJ6" s="194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6"/>
      <c r="BY6" s="206" t="s">
        <v>286</v>
      </c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 t="s">
        <v>125</v>
      </c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 t="s">
        <v>126</v>
      </c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 t="s">
        <v>283</v>
      </c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</row>
    <row r="7" spans="1:152" ht="36.75" customHeight="1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8"/>
      <c r="AJ7" s="197"/>
      <c r="AK7" s="198"/>
      <c r="AL7" s="198"/>
      <c r="AM7" s="198"/>
      <c r="AN7" s="198"/>
      <c r="AO7" s="198"/>
      <c r="AP7" s="198"/>
      <c r="AQ7" s="198"/>
      <c r="AR7" s="198"/>
      <c r="AS7" s="199"/>
      <c r="AT7" s="197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9"/>
      <c r="BJ7" s="197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9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 t="s">
        <v>284</v>
      </c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 t="s">
        <v>285</v>
      </c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</row>
    <row r="8" spans="1:152" s="39" customFormat="1" ht="12.75">
      <c r="A8" s="207">
        <v>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00" t="s">
        <v>127</v>
      </c>
      <c r="AK8" s="201"/>
      <c r="AL8" s="201"/>
      <c r="AM8" s="201"/>
      <c r="AN8" s="201"/>
      <c r="AO8" s="201"/>
      <c r="AP8" s="201"/>
      <c r="AQ8" s="201"/>
      <c r="AR8" s="201"/>
      <c r="AS8" s="202"/>
      <c r="AT8" s="200" t="s">
        <v>128</v>
      </c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2"/>
      <c r="BJ8" s="200">
        <v>4</v>
      </c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2"/>
      <c r="BY8" s="200">
        <v>5</v>
      </c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2"/>
      <c r="CN8" s="200">
        <v>6</v>
      </c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2"/>
      <c r="DD8" s="200">
        <v>7</v>
      </c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2"/>
      <c r="DS8" s="200">
        <v>8</v>
      </c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2"/>
      <c r="EH8" s="200">
        <v>9</v>
      </c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2"/>
    </row>
    <row r="9" spans="1:152" s="31" customFormat="1" ht="26.25" customHeight="1">
      <c r="A9" s="43"/>
      <c r="B9" s="164" t="s">
        <v>53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5"/>
      <c r="AJ9" s="172" t="s">
        <v>58</v>
      </c>
      <c r="AK9" s="173"/>
      <c r="AL9" s="173"/>
      <c r="AM9" s="173"/>
      <c r="AN9" s="173"/>
      <c r="AO9" s="173"/>
      <c r="AP9" s="173"/>
      <c r="AQ9" s="173"/>
      <c r="AR9" s="173"/>
      <c r="AS9" s="174"/>
      <c r="AT9" s="172" t="s">
        <v>9</v>
      </c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4"/>
      <c r="BJ9" s="161">
        <f>DS9</f>
        <v>230.35</v>
      </c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3"/>
      <c r="BY9" s="161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3"/>
      <c r="CN9" s="161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3"/>
      <c r="DD9" s="161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3"/>
      <c r="DS9" s="161">
        <v>230.35</v>
      </c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3"/>
      <c r="EH9" s="184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6"/>
    </row>
    <row r="10" spans="1:152" s="31" customFormat="1" ht="38.25" customHeight="1">
      <c r="A10" s="43"/>
      <c r="B10" s="164" t="s">
        <v>164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5"/>
      <c r="AJ10" s="166" t="s">
        <v>28</v>
      </c>
      <c r="AK10" s="167"/>
      <c r="AL10" s="167"/>
      <c r="AM10" s="167"/>
      <c r="AN10" s="167"/>
      <c r="AO10" s="167"/>
      <c r="AP10" s="167"/>
      <c r="AQ10" s="167"/>
      <c r="AR10" s="167"/>
      <c r="AS10" s="168"/>
      <c r="AT10" s="172" t="s">
        <v>24</v>
      </c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4"/>
      <c r="BJ10" s="161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3"/>
      <c r="BY10" s="161" t="s">
        <v>9</v>
      </c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3"/>
      <c r="CN10" s="161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3"/>
      <c r="DD10" s="161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3"/>
      <c r="DS10" s="161" t="s">
        <v>9</v>
      </c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3"/>
      <c r="EH10" s="161" t="s">
        <v>9</v>
      </c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3"/>
    </row>
    <row r="11" spans="1:152" ht="26.25" customHeight="1">
      <c r="A11" s="43"/>
      <c r="B11" s="164" t="s">
        <v>129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66" t="s">
        <v>29</v>
      </c>
      <c r="AK11" s="167"/>
      <c r="AL11" s="167"/>
      <c r="AM11" s="167"/>
      <c r="AN11" s="167"/>
      <c r="AO11" s="167"/>
      <c r="AP11" s="167"/>
      <c r="AQ11" s="167"/>
      <c r="AR11" s="167"/>
      <c r="AS11" s="168"/>
      <c r="AT11" s="166" t="s">
        <v>9</v>
      </c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8"/>
      <c r="BJ11" s="179">
        <f>BY11+CN11+DS11</f>
        <v>5787060</v>
      </c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1"/>
      <c r="BY11" s="179">
        <v>5025260</v>
      </c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1"/>
      <c r="CN11" s="179">
        <f>CN16</f>
        <v>61800</v>
      </c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1"/>
      <c r="DD11" s="179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1"/>
      <c r="DS11" s="179">
        <f>DS14+DS17+DS18+DS19</f>
        <v>700000</v>
      </c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1"/>
      <c r="EH11" s="219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1"/>
    </row>
    <row r="12" spans="1:152" s="31" customFormat="1" ht="13.5" customHeight="1">
      <c r="A12" s="43"/>
      <c r="B12" s="177" t="s">
        <v>3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8"/>
      <c r="AJ12" s="166" t="s">
        <v>9</v>
      </c>
      <c r="AK12" s="167"/>
      <c r="AL12" s="167"/>
      <c r="AM12" s="167"/>
      <c r="AN12" s="167"/>
      <c r="AO12" s="167"/>
      <c r="AP12" s="167"/>
      <c r="AQ12" s="167"/>
      <c r="AR12" s="167"/>
      <c r="AS12" s="168"/>
      <c r="AT12" s="166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79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1"/>
      <c r="BY12" s="179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1"/>
      <c r="CN12" s="179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1"/>
      <c r="DD12" s="179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1"/>
      <c r="DS12" s="179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1"/>
      <c r="EH12" s="179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1"/>
    </row>
    <row r="13" spans="1:152" ht="26.25" customHeight="1">
      <c r="A13" s="43"/>
      <c r="B13" s="169" t="s">
        <v>130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1"/>
      <c r="AJ13" s="166" t="s">
        <v>157</v>
      </c>
      <c r="AK13" s="167"/>
      <c r="AL13" s="167"/>
      <c r="AM13" s="167"/>
      <c r="AN13" s="167"/>
      <c r="AO13" s="167"/>
      <c r="AP13" s="167"/>
      <c r="AQ13" s="167"/>
      <c r="AR13" s="167"/>
      <c r="AS13" s="168"/>
      <c r="AT13" s="166" t="s">
        <v>22</v>
      </c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8"/>
      <c r="BJ13" s="179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1"/>
      <c r="BY13" s="179" t="s">
        <v>9</v>
      </c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1"/>
      <c r="CN13" s="179" t="s">
        <v>9</v>
      </c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1"/>
      <c r="DD13" s="179" t="s">
        <v>9</v>
      </c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1"/>
      <c r="DS13" s="179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1"/>
      <c r="EH13" s="179" t="s">
        <v>9</v>
      </c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1"/>
    </row>
    <row r="14" spans="1:152" ht="26.25" customHeight="1">
      <c r="A14" s="43"/>
      <c r="B14" s="169" t="s">
        <v>131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203"/>
      <c r="AJ14" s="166" t="s">
        <v>30</v>
      </c>
      <c r="AK14" s="167"/>
      <c r="AL14" s="167"/>
      <c r="AM14" s="167"/>
      <c r="AN14" s="167"/>
      <c r="AO14" s="167"/>
      <c r="AP14" s="167"/>
      <c r="AQ14" s="167"/>
      <c r="AR14" s="167"/>
      <c r="AS14" s="168"/>
      <c r="AT14" s="166" t="s">
        <v>21</v>
      </c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8"/>
      <c r="BJ14" s="179">
        <f>BY14+DS14</f>
        <v>5425260</v>
      </c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1"/>
      <c r="BY14" s="179">
        <v>5025260</v>
      </c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1"/>
      <c r="CN14" s="179" t="s">
        <v>9</v>
      </c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1"/>
      <c r="DD14" s="179" t="s">
        <v>9</v>
      </c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1"/>
      <c r="DS14" s="179">
        <v>400000</v>
      </c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1"/>
      <c r="EH14" s="179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1"/>
    </row>
    <row r="15" spans="1:152" ht="38.25" customHeight="1">
      <c r="A15" s="43"/>
      <c r="B15" s="169" t="s">
        <v>132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203"/>
      <c r="AJ15" s="166" t="s">
        <v>167</v>
      </c>
      <c r="AK15" s="167"/>
      <c r="AL15" s="167"/>
      <c r="AM15" s="167"/>
      <c r="AN15" s="167"/>
      <c r="AO15" s="167"/>
      <c r="AP15" s="167"/>
      <c r="AQ15" s="167"/>
      <c r="AR15" s="167"/>
      <c r="AS15" s="168"/>
      <c r="AT15" s="166" t="s">
        <v>23</v>
      </c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8"/>
      <c r="BJ15" s="179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1"/>
      <c r="BY15" s="179" t="s">
        <v>9</v>
      </c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1"/>
      <c r="CN15" s="179" t="s">
        <v>9</v>
      </c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1"/>
      <c r="DD15" s="179" t="s">
        <v>9</v>
      </c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1"/>
      <c r="DS15" s="179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1"/>
      <c r="EH15" s="179" t="s">
        <v>9</v>
      </c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1"/>
    </row>
    <row r="16" spans="1:152" ht="26.25" customHeight="1">
      <c r="A16" s="43"/>
      <c r="B16" s="169" t="s">
        <v>133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203"/>
      <c r="AJ16" s="166" t="s">
        <v>31</v>
      </c>
      <c r="AK16" s="167"/>
      <c r="AL16" s="167"/>
      <c r="AM16" s="167"/>
      <c r="AN16" s="167"/>
      <c r="AO16" s="167"/>
      <c r="AP16" s="167"/>
      <c r="AQ16" s="167"/>
      <c r="AR16" s="167"/>
      <c r="AS16" s="168"/>
      <c r="AT16" s="166" t="s">
        <v>24</v>
      </c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8"/>
      <c r="BJ16" s="179">
        <f>CN16</f>
        <v>61800</v>
      </c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1"/>
      <c r="BY16" s="179" t="s">
        <v>9</v>
      </c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1"/>
      <c r="CN16" s="179">
        <v>61800</v>
      </c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1"/>
      <c r="DD16" s="179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1"/>
      <c r="DS16" s="179" t="s">
        <v>9</v>
      </c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1"/>
      <c r="EH16" s="179" t="s">
        <v>9</v>
      </c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1"/>
    </row>
    <row r="17" spans="1:152" ht="26.25" customHeight="1">
      <c r="A17" s="43"/>
      <c r="B17" s="169" t="s">
        <v>165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203"/>
      <c r="AJ17" s="166" t="s">
        <v>65</v>
      </c>
      <c r="AK17" s="167"/>
      <c r="AL17" s="167"/>
      <c r="AM17" s="167"/>
      <c r="AN17" s="167"/>
      <c r="AO17" s="167"/>
      <c r="AP17" s="167"/>
      <c r="AQ17" s="167"/>
      <c r="AR17" s="167"/>
      <c r="AS17" s="168"/>
      <c r="AT17" s="166" t="s">
        <v>9</v>
      </c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8"/>
      <c r="BJ17" s="179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1"/>
      <c r="BY17" s="179" t="s">
        <v>9</v>
      </c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1"/>
      <c r="CN17" s="179" t="s">
        <v>9</v>
      </c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1"/>
      <c r="DD17" s="179" t="s">
        <v>9</v>
      </c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1"/>
      <c r="DS17" s="179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1"/>
      <c r="EH17" s="179" t="s">
        <v>9</v>
      </c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1"/>
    </row>
    <row r="18" spans="1:152" ht="13.5" customHeight="1">
      <c r="A18" s="43"/>
      <c r="B18" s="169" t="s">
        <v>166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203"/>
      <c r="AJ18" s="166" t="s">
        <v>66</v>
      </c>
      <c r="AK18" s="167"/>
      <c r="AL18" s="167"/>
      <c r="AM18" s="167"/>
      <c r="AN18" s="167"/>
      <c r="AO18" s="167"/>
      <c r="AP18" s="167"/>
      <c r="AQ18" s="167"/>
      <c r="AR18" s="167"/>
      <c r="AS18" s="168"/>
      <c r="AT18" s="172" t="s">
        <v>24</v>
      </c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4"/>
      <c r="BJ18" s="161">
        <v>100000</v>
      </c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3"/>
      <c r="BY18" s="161" t="s">
        <v>9</v>
      </c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3"/>
      <c r="CN18" s="161" t="s">
        <v>9</v>
      </c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3"/>
      <c r="DD18" s="161" t="s">
        <v>9</v>
      </c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3"/>
      <c r="DS18" s="161">
        <v>100000</v>
      </c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3"/>
      <c r="EH18" s="161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3"/>
    </row>
    <row r="19" spans="1:152" ht="37.5" customHeight="1">
      <c r="A19" s="43"/>
      <c r="B19" s="169" t="s">
        <v>338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203"/>
      <c r="AJ19" s="166" t="s">
        <v>190</v>
      </c>
      <c r="AK19" s="167"/>
      <c r="AL19" s="167"/>
      <c r="AM19" s="167"/>
      <c r="AN19" s="167"/>
      <c r="AO19" s="167"/>
      <c r="AP19" s="167"/>
      <c r="AQ19" s="167"/>
      <c r="AR19" s="167"/>
      <c r="AS19" s="168"/>
      <c r="AT19" s="172" t="s">
        <v>339</v>
      </c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4"/>
      <c r="BJ19" s="161">
        <v>200000</v>
      </c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3"/>
      <c r="BY19" s="161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3"/>
      <c r="CN19" s="161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3"/>
      <c r="DD19" s="161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3"/>
      <c r="DS19" s="161">
        <v>200000</v>
      </c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3"/>
      <c r="EH19" s="161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3"/>
    </row>
    <row r="20" spans="1:152" ht="26.25" customHeight="1">
      <c r="A20" s="43"/>
      <c r="B20" s="164" t="s">
        <v>189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5"/>
      <c r="AJ20" s="166" t="s">
        <v>70</v>
      </c>
      <c r="AK20" s="167"/>
      <c r="AL20" s="167"/>
      <c r="AM20" s="167"/>
      <c r="AN20" s="167"/>
      <c r="AO20" s="167"/>
      <c r="AP20" s="167"/>
      <c r="AQ20" s="167"/>
      <c r="AR20" s="167"/>
      <c r="AS20" s="168"/>
      <c r="AT20" s="172" t="s">
        <v>9</v>
      </c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4"/>
      <c r="BJ20" s="161">
        <f>BY20+CN20+DS20</f>
        <v>5787290.35</v>
      </c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3"/>
      <c r="BY20" s="161">
        <v>5025260</v>
      </c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3"/>
      <c r="CN20" s="161">
        <f>CN22+CN34+CN43</f>
        <v>61800</v>
      </c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3"/>
      <c r="DD20" s="161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3"/>
      <c r="DS20" s="161">
        <f>DS22+DS34+DS43</f>
        <v>700230.35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3"/>
      <c r="EH20" s="184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6"/>
    </row>
    <row r="21" spans="1:152" s="31" customFormat="1" ht="13.5" customHeight="1">
      <c r="A21" s="43"/>
      <c r="B21" s="177" t="s">
        <v>3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8"/>
      <c r="AJ21" s="166" t="s">
        <v>9</v>
      </c>
      <c r="AK21" s="167"/>
      <c r="AL21" s="167"/>
      <c r="AM21" s="167"/>
      <c r="AN21" s="167"/>
      <c r="AO21" s="167"/>
      <c r="AP21" s="167"/>
      <c r="AQ21" s="167"/>
      <c r="AR21" s="167"/>
      <c r="AS21" s="168"/>
      <c r="AT21" s="172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4"/>
      <c r="BJ21" s="161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3"/>
      <c r="BY21" s="161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3"/>
      <c r="CN21" s="161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3"/>
      <c r="DD21" s="161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3"/>
      <c r="DS21" s="161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3"/>
      <c r="EH21" s="161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3"/>
    </row>
    <row r="22" spans="1:152" s="31" customFormat="1" ht="26.25" customHeight="1">
      <c r="A22" s="43"/>
      <c r="B22" s="169" t="s">
        <v>134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203"/>
      <c r="AJ22" s="166" t="s">
        <v>25</v>
      </c>
      <c r="AK22" s="167"/>
      <c r="AL22" s="167"/>
      <c r="AM22" s="167"/>
      <c r="AN22" s="167"/>
      <c r="AO22" s="167"/>
      <c r="AP22" s="167"/>
      <c r="AQ22" s="167"/>
      <c r="AR22" s="167"/>
      <c r="AS22" s="168"/>
      <c r="AT22" s="172" t="s">
        <v>9</v>
      </c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4"/>
      <c r="BJ22" s="161">
        <f>BY22+CN22+DS22</f>
        <v>4382024.7</v>
      </c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3"/>
      <c r="BY22" s="161">
        <f>BY24+BY25+BY26+BY27</f>
        <v>4300000</v>
      </c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3"/>
      <c r="CN22" s="161">
        <f>CN24+CN25+CN26+CN27</f>
        <v>61800</v>
      </c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3"/>
      <c r="DD22" s="161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3"/>
      <c r="DS22" s="161">
        <f>DS24+DS25+DS26+DS27</f>
        <v>20224.7</v>
      </c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3"/>
      <c r="EH22" s="161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3"/>
    </row>
    <row r="23" spans="1:152" s="31" customFormat="1" ht="13.5" customHeight="1">
      <c r="A23" s="43"/>
      <c r="B23" s="204" t="s">
        <v>61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5"/>
      <c r="AJ23" s="166" t="s">
        <v>9</v>
      </c>
      <c r="AK23" s="167"/>
      <c r="AL23" s="167"/>
      <c r="AM23" s="167"/>
      <c r="AN23" s="167"/>
      <c r="AO23" s="167"/>
      <c r="AP23" s="167"/>
      <c r="AQ23" s="167"/>
      <c r="AR23" s="167"/>
      <c r="AS23" s="168"/>
      <c r="AT23" s="172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4"/>
      <c r="BJ23" s="161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3"/>
      <c r="BY23" s="161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3"/>
      <c r="CN23" s="161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3"/>
      <c r="DD23" s="161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3"/>
      <c r="DS23" s="161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3"/>
      <c r="EH23" s="161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3"/>
    </row>
    <row r="24" spans="1:152" s="31" customFormat="1" ht="13.5" customHeight="1">
      <c r="A24" s="43"/>
      <c r="B24" s="204" t="s">
        <v>135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5"/>
      <c r="AJ24" s="166" t="s">
        <v>168</v>
      </c>
      <c r="AK24" s="167"/>
      <c r="AL24" s="167"/>
      <c r="AM24" s="167"/>
      <c r="AN24" s="167"/>
      <c r="AO24" s="167"/>
      <c r="AP24" s="167"/>
      <c r="AQ24" s="167"/>
      <c r="AR24" s="167"/>
      <c r="AS24" s="168"/>
      <c r="AT24" s="172" t="s">
        <v>59</v>
      </c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4"/>
      <c r="BJ24" s="161">
        <f>BY24+CN24+DD24+DS24</f>
        <v>3350465</v>
      </c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3"/>
      <c r="BY24" s="161">
        <v>3303000</v>
      </c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3"/>
      <c r="CN24" s="161">
        <v>47465</v>
      </c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3"/>
      <c r="DD24" s="161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3"/>
      <c r="DS24" s="161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3"/>
      <c r="EH24" s="161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3"/>
    </row>
    <row r="25" spans="1:152" s="31" customFormat="1" ht="13.5" customHeight="1">
      <c r="A25" s="43"/>
      <c r="B25" s="204" t="s">
        <v>136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5"/>
      <c r="AJ25" s="166" t="s">
        <v>169</v>
      </c>
      <c r="AK25" s="167"/>
      <c r="AL25" s="167"/>
      <c r="AM25" s="167"/>
      <c r="AN25" s="167"/>
      <c r="AO25" s="167"/>
      <c r="AP25" s="167"/>
      <c r="AQ25" s="167"/>
      <c r="AR25" s="167"/>
      <c r="AS25" s="168"/>
      <c r="AT25" s="166" t="s">
        <v>62</v>
      </c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8"/>
      <c r="BJ25" s="161">
        <f>BY25+CN25+DD25+DS25</f>
        <v>3000</v>
      </c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3"/>
      <c r="BY25" s="161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3"/>
      <c r="CN25" s="161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3"/>
      <c r="DD25" s="161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3"/>
      <c r="DS25" s="161">
        <v>3000</v>
      </c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3"/>
      <c r="EH25" s="161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3"/>
    </row>
    <row r="26" spans="1:152" ht="13.5" customHeight="1">
      <c r="A26" s="43"/>
      <c r="B26" s="187" t="s">
        <v>330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8"/>
      <c r="AJ26" s="166" t="s">
        <v>170</v>
      </c>
      <c r="AK26" s="167"/>
      <c r="AL26" s="167"/>
      <c r="AM26" s="167"/>
      <c r="AN26" s="167"/>
      <c r="AO26" s="167"/>
      <c r="AP26" s="167"/>
      <c r="AQ26" s="167"/>
      <c r="AR26" s="167"/>
      <c r="AS26" s="168"/>
      <c r="AT26" s="172" t="s">
        <v>62</v>
      </c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4"/>
      <c r="BJ26" s="161">
        <f>BY26+CN26+DS26</f>
        <v>17224.7</v>
      </c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3"/>
      <c r="BY26" s="161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3"/>
      <c r="CN26" s="161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3"/>
      <c r="DD26" s="161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3"/>
      <c r="DS26" s="161">
        <v>17224.7</v>
      </c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3"/>
      <c r="EH26" s="161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3"/>
    </row>
    <row r="27" spans="1:152" s="31" customFormat="1" ht="26.25" customHeight="1">
      <c r="A27" s="43"/>
      <c r="B27" s="187" t="s">
        <v>328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8"/>
      <c r="AJ27" s="166" t="s">
        <v>329</v>
      </c>
      <c r="AK27" s="167"/>
      <c r="AL27" s="167"/>
      <c r="AM27" s="167"/>
      <c r="AN27" s="167"/>
      <c r="AO27" s="167"/>
      <c r="AP27" s="167"/>
      <c r="AQ27" s="167"/>
      <c r="AR27" s="167"/>
      <c r="AS27" s="168"/>
      <c r="AT27" s="166" t="s">
        <v>63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8"/>
      <c r="BJ27" s="161">
        <f>BY27+CN27+DS27</f>
        <v>1011335</v>
      </c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3"/>
      <c r="BY27" s="161">
        <v>997000</v>
      </c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3"/>
      <c r="CN27" s="161">
        <v>14335</v>
      </c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3"/>
      <c r="DD27" s="161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3"/>
      <c r="DS27" s="161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3"/>
      <c r="EH27" s="161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3"/>
    </row>
    <row r="28" spans="1:152" ht="26.25" customHeight="1">
      <c r="A28" s="43"/>
      <c r="B28" s="169" t="s">
        <v>138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203"/>
      <c r="AJ28" s="166" t="s">
        <v>26</v>
      </c>
      <c r="AK28" s="167"/>
      <c r="AL28" s="167"/>
      <c r="AM28" s="167"/>
      <c r="AN28" s="167"/>
      <c r="AO28" s="167"/>
      <c r="AP28" s="167"/>
      <c r="AQ28" s="167"/>
      <c r="AR28" s="167"/>
      <c r="AS28" s="168"/>
      <c r="AT28" s="172" t="s">
        <v>9</v>
      </c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4"/>
      <c r="BJ28" s="161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3"/>
      <c r="BY28" s="161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3"/>
      <c r="CN28" s="161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3"/>
      <c r="DD28" s="161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3"/>
      <c r="DS28" s="161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3"/>
      <c r="EH28" s="161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3"/>
    </row>
    <row r="29" spans="1:152" s="31" customFormat="1" ht="13.5" customHeight="1">
      <c r="A29" s="43"/>
      <c r="B29" s="204" t="s">
        <v>61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5"/>
      <c r="AJ29" s="166" t="s">
        <v>9</v>
      </c>
      <c r="AK29" s="167"/>
      <c r="AL29" s="167"/>
      <c r="AM29" s="167"/>
      <c r="AN29" s="167"/>
      <c r="AO29" s="167"/>
      <c r="AP29" s="167"/>
      <c r="AQ29" s="167"/>
      <c r="AR29" s="167"/>
      <c r="AS29" s="168"/>
      <c r="AT29" s="172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4"/>
      <c r="BJ29" s="161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3"/>
      <c r="BY29" s="161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3"/>
      <c r="CN29" s="161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3"/>
      <c r="DD29" s="161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3"/>
      <c r="DS29" s="161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3"/>
      <c r="EH29" s="161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3"/>
    </row>
    <row r="30" spans="1:152" s="31" customFormat="1" ht="26.25" customHeight="1">
      <c r="A30" s="43"/>
      <c r="B30" s="187" t="s">
        <v>139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8"/>
      <c r="AJ30" s="166" t="s">
        <v>171</v>
      </c>
      <c r="AK30" s="167"/>
      <c r="AL30" s="167"/>
      <c r="AM30" s="167"/>
      <c r="AN30" s="167"/>
      <c r="AO30" s="167"/>
      <c r="AP30" s="167"/>
      <c r="AQ30" s="167"/>
      <c r="AR30" s="167"/>
      <c r="AS30" s="168"/>
      <c r="AT30" s="172" t="s">
        <v>64</v>
      </c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4"/>
      <c r="BJ30" s="161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3"/>
      <c r="BY30" s="161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3"/>
      <c r="CN30" s="161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3"/>
      <c r="DD30" s="161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3"/>
      <c r="DS30" s="161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3"/>
      <c r="EH30" s="161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3"/>
    </row>
    <row r="31" spans="1:152" s="31" customFormat="1" ht="13.5" customHeight="1">
      <c r="A31" s="43"/>
      <c r="B31" s="187" t="s">
        <v>140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8"/>
      <c r="AJ31" s="166" t="s">
        <v>172</v>
      </c>
      <c r="AK31" s="167"/>
      <c r="AL31" s="167"/>
      <c r="AM31" s="167"/>
      <c r="AN31" s="167"/>
      <c r="AO31" s="167"/>
      <c r="AP31" s="167"/>
      <c r="AQ31" s="167"/>
      <c r="AR31" s="167"/>
      <c r="AS31" s="168"/>
      <c r="AT31" s="172" t="s">
        <v>31</v>
      </c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4"/>
      <c r="BJ31" s="161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3"/>
      <c r="BY31" s="161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3"/>
      <c r="CN31" s="161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3"/>
      <c r="DD31" s="161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3"/>
      <c r="DS31" s="161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3"/>
      <c r="EH31" s="161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3"/>
    </row>
    <row r="32" spans="1:152" s="31" customFormat="1" ht="26.25" customHeight="1">
      <c r="A32" s="43"/>
      <c r="B32" s="187" t="s">
        <v>141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8"/>
      <c r="AJ32" s="166" t="s">
        <v>173</v>
      </c>
      <c r="AK32" s="167"/>
      <c r="AL32" s="167"/>
      <c r="AM32" s="167"/>
      <c r="AN32" s="167"/>
      <c r="AO32" s="167"/>
      <c r="AP32" s="167"/>
      <c r="AQ32" s="167"/>
      <c r="AR32" s="167"/>
      <c r="AS32" s="168"/>
      <c r="AT32" s="172" t="s">
        <v>66</v>
      </c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4"/>
      <c r="BJ32" s="161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3"/>
      <c r="BY32" s="161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3"/>
      <c r="CN32" s="161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3"/>
      <c r="DD32" s="161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3"/>
      <c r="DS32" s="161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3"/>
      <c r="EH32" s="161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3"/>
    </row>
    <row r="33" spans="1:152" s="31" customFormat="1" ht="13.5" customHeight="1">
      <c r="A33" s="43"/>
      <c r="B33" s="187" t="s">
        <v>137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8"/>
      <c r="AJ33" s="166"/>
      <c r="AK33" s="167"/>
      <c r="AL33" s="167"/>
      <c r="AM33" s="167"/>
      <c r="AN33" s="167"/>
      <c r="AO33" s="167"/>
      <c r="AP33" s="167"/>
      <c r="AQ33" s="167"/>
      <c r="AR33" s="167"/>
      <c r="AS33" s="168"/>
      <c r="AT33" s="172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4"/>
      <c r="BJ33" s="161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3"/>
      <c r="BY33" s="161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3"/>
      <c r="CN33" s="161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3"/>
      <c r="DD33" s="161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3"/>
      <c r="DS33" s="161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3"/>
      <c r="EH33" s="161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3"/>
    </row>
    <row r="34" spans="1:152" ht="26.25" customHeight="1">
      <c r="A34" s="43"/>
      <c r="B34" s="169" t="s">
        <v>142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203"/>
      <c r="AJ34" s="166" t="s">
        <v>174</v>
      </c>
      <c r="AK34" s="167"/>
      <c r="AL34" s="167"/>
      <c r="AM34" s="167"/>
      <c r="AN34" s="167"/>
      <c r="AO34" s="167"/>
      <c r="AP34" s="167"/>
      <c r="AQ34" s="167"/>
      <c r="AR34" s="167"/>
      <c r="AS34" s="168"/>
      <c r="AT34" s="172" t="s">
        <v>9</v>
      </c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4"/>
      <c r="BJ34" s="161">
        <f>BY34+CN34+DS34</f>
        <v>126671.59</v>
      </c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3"/>
      <c r="BY34" s="161">
        <f>BY36+BY37+BY39+BY38</f>
        <v>116241.59</v>
      </c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3"/>
      <c r="CN34" s="161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3"/>
      <c r="DD34" s="161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3"/>
      <c r="DS34" s="161">
        <f>DS36+DS37+DS38</f>
        <v>10430</v>
      </c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3"/>
      <c r="EH34" s="161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3"/>
    </row>
    <row r="35" spans="1:152" s="31" customFormat="1" ht="13.5" customHeight="1">
      <c r="A35" s="43"/>
      <c r="B35" s="204" t="s">
        <v>61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5"/>
      <c r="AJ35" s="166" t="s">
        <v>9</v>
      </c>
      <c r="AK35" s="167"/>
      <c r="AL35" s="167"/>
      <c r="AM35" s="167"/>
      <c r="AN35" s="167"/>
      <c r="AO35" s="167"/>
      <c r="AP35" s="167"/>
      <c r="AQ35" s="167"/>
      <c r="AR35" s="167"/>
      <c r="AS35" s="168"/>
      <c r="AT35" s="172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4"/>
      <c r="BJ35" s="161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3"/>
      <c r="BY35" s="161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3"/>
      <c r="CN35" s="161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3"/>
      <c r="DD35" s="161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3"/>
      <c r="DS35" s="161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3"/>
      <c r="EH35" s="161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3"/>
    </row>
    <row r="36" spans="1:152" s="31" customFormat="1" ht="13.5" customHeight="1">
      <c r="A36" s="43"/>
      <c r="B36" s="204" t="s">
        <v>143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5"/>
      <c r="AJ36" s="166" t="s">
        <v>175</v>
      </c>
      <c r="AK36" s="167"/>
      <c r="AL36" s="167"/>
      <c r="AM36" s="167"/>
      <c r="AN36" s="167"/>
      <c r="AO36" s="167"/>
      <c r="AP36" s="167"/>
      <c r="AQ36" s="167"/>
      <c r="AR36" s="167"/>
      <c r="AS36" s="168"/>
      <c r="AT36" s="172" t="s">
        <v>67</v>
      </c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4"/>
      <c r="BJ36" s="161">
        <v>104416</v>
      </c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3"/>
      <c r="BY36" s="161">
        <v>107142</v>
      </c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3"/>
      <c r="CN36" s="161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3"/>
      <c r="DD36" s="161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3"/>
      <c r="DS36" s="161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3"/>
      <c r="EH36" s="161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3"/>
    </row>
    <row r="37" spans="1:152" s="31" customFormat="1" ht="13.5" customHeight="1">
      <c r="A37" s="43"/>
      <c r="B37" s="204" t="s">
        <v>140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5"/>
      <c r="AJ37" s="166" t="s">
        <v>176</v>
      </c>
      <c r="AK37" s="167"/>
      <c r="AL37" s="167"/>
      <c r="AM37" s="167"/>
      <c r="AN37" s="167"/>
      <c r="AO37" s="167"/>
      <c r="AP37" s="167"/>
      <c r="AQ37" s="167"/>
      <c r="AR37" s="167"/>
      <c r="AS37" s="168"/>
      <c r="AT37" s="172" t="s">
        <v>68</v>
      </c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4"/>
      <c r="BJ37" s="161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3"/>
      <c r="BY37" s="161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3"/>
      <c r="CN37" s="161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3"/>
      <c r="DD37" s="161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3"/>
      <c r="DS37" s="161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3"/>
      <c r="EH37" s="161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3"/>
    </row>
    <row r="38" spans="1:152" s="31" customFormat="1" ht="13.5" customHeight="1">
      <c r="A38" s="43"/>
      <c r="B38" s="204" t="s">
        <v>144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  <c r="AJ38" s="166" t="s">
        <v>177</v>
      </c>
      <c r="AK38" s="167"/>
      <c r="AL38" s="167"/>
      <c r="AM38" s="167"/>
      <c r="AN38" s="167"/>
      <c r="AO38" s="167"/>
      <c r="AP38" s="167"/>
      <c r="AQ38" s="167"/>
      <c r="AR38" s="167"/>
      <c r="AS38" s="168"/>
      <c r="AT38" s="172" t="s">
        <v>69</v>
      </c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4"/>
      <c r="BJ38" s="161">
        <f>BY38+CN38+DS38</f>
        <v>11374</v>
      </c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3"/>
      <c r="BY38" s="161">
        <v>944</v>
      </c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3"/>
      <c r="CN38" s="161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3"/>
      <c r="DD38" s="161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3"/>
      <c r="DS38" s="161">
        <v>10430</v>
      </c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3"/>
      <c r="EH38" s="161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3"/>
    </row>
    <row r="39" spans="1:152" s="31" customFormat="1" ht="13.5" customHeight="1">
      <c r="A39" s="43"/>
      <c r="B39" s="204" t="s">
        <v>336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5"/>
      <c r="AJ39" s="166" t="s">
        <v>337</v>
      </c>
      <c r="AK39" s="167"/>
      <c r="AL39" s="167"/>
      <c r="AM39" s="167"/>
      <c r="AN39" s="167"/>
      <c r="AO39" s="167"/>
      <c r="AP39" s="167"/>
      <c r="AQ39" s="167"/>
      <c r="AR39" s="167"/>
      <c r="AS39" s="168"/>
      <c r="AT39" s="172" t="s">
        <v>322</v>
      </c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4"/>
      <c r="BJ39" s="161">
        <v>8155.59</v>
      </c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3"/>
      <c r="BY39" s="161">
        <v>8155.59</v>
      </c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3"/>
      <c r="CN39" s="161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3"/>
      <c r="DD39" s="161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3"/>
      <c r="DS39" s="161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3"/>
      <c r="EH39" s="161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3"/>
    </row>
    <row r="40" spans="1:152" s="31" customFormat="1" ht="43.5" customHeight="1">
      <c r="A40" s="43"/>
      <c r="B40" s="169" t="s">
        <v>162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1"/>
      <c r="AJ40" s="166" t="s">
        <v>27</v>
      </c>
      <c r="AK40" s="167"/>
      <c r="AL40" s="167"/>
      <c r="AM40" s="167"/>
      <c r="AN40" s="167"/>
      <c r="AO40" s="167"/>
      <c r="AP40" s="167"/>
      <c r="AQ40" s="167"/>
      <c r="AR40" s="167"/>
      <c r="AS40" s="168"/>
      <c r="AT40" s="172" t="s">
        <v>9</v>
      </c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4"/>
      <c r="BJ40" s="161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3"/>
      <c r="BY40" s="161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3"/>
      <c r="CN40" s="161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3"/>
      <c r="DD40" s="161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3"/>
      <c r="DS40" s="161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3"/>
      <c r="EH40" s="161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3"/>
    </row>
    <row r="41" spans="1:152" s="31" customFormat="1" ht="43.5" customHeight="1">
      <c r="A41" s="43"/>
      <c r="B41" s="169" t="s">
        <v>163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1"/>
      <c r="AJ41" s="166" t="s">
        <v>178</v>
      </c>
      <c r="AK41" s="167"/>
      <c r="AL41" s="167"/>
      <c r="AM41" s="167"/>
      <c r="AN41" s="167"/>
      <c r="AO41" s="167"/>
      <c r="AP41" s="167"/>
      <c r="AQ41" s="167"/>
      <c r="AR41" s="167"/>
      <c r="AS41" s="168"/>
      <c r="AT41" s="172" t="s">
        <v>9</v>
      </c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4"/>
      <c r="BJ41" s="161">
        <f>BY41+DS41</f>
        <v>0</v>
      </c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3"/>
      <c r="BY41" s="161">
        <f>BY42</f>
        <v>0</v>
      </c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3"/>
      <c r="CN41" s="161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3"/>
      <c r="DD41" s="161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3"/>
      <c r="DS41" s="161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3"/>
      <c r="EH41" s="161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3"/>
    </row>
    <row r="42" spans="1:152" s="31" customFormat="1" ht="14.25" customHeight="1">
      <c r="A42" s="43"/>
      <c r="B42" s="204" t="s">
        <v>143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5"/>
      <c r="AJ42" s="166" t="s">
        <v>318</v>
      </c>
      <c r="AK42" s="167"/>
      <c r="AL42" s="167"/>
      <c r="AM42" s="167"/>
      <c r="AN42" s="167"/>
      <c r="AO42" s="167"/>
      <c r="AP42" s="167"/>
      <c r="AQ42" s="167"/>
      <c r="AR42" s="167"/>
      <c r="AS42" s="168"/>
      <c r="AT42" s="172" t="s">
        <v>322</v>
      </c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4"/>
      <c r="BJ42" s="161">
        <f>BY42+DS42</f>
        <v>0</v>
      </c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3"/>
      <c r="BY42" s="161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3"/>
      <c r="CN42" s="161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3"/>
      <c r="DD42" s="161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3"/>
      <c r="DS42" s="161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3"/>
      <c r="EH42" s="161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3"/>
    </row>
    <row r="43" spans="1:152" s="31" customFormat="1" ht="39" customHeight="1">
      <c r="A43" s="43"/>
      <c r="B43" s="169" t="s">
        <v>319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  <c r="AJ43" s="166" t="s">
        <v>179</v>
      </c>
      <c r="AK43" s="167"/>
      <c r="AL43" s="167"/>
      <c r="AM43" s="167"/>
      <c r="AN43" s="167"/>
      <c r="AO43" s="167"/>
      <c r="AP43" s="167"/>
      <c r="AQ43" s="167"/>
      <c r="AR43" s="167"/>
      <c r="AS43" s="168"/>
      <c r="AT43" s="172" t="s">
        <v>9</v>
      </c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4"/>
      <c r="BJ43" s="161">
        <f>BY43+CN43+DS43</f>
        <v>1278594.06</v>
      </c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3"/>
      <c r="BY43" s="161">
        <f>BY45+BY46+BY47+BY48+BY49+BY50+BY51+BY52+BY53</f>
        <v>609018.4099999999</v>
      </c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3"/>
      <c r="CN43" s="161">
        <f>CN49+CN50+CN52+CN53+CN51</f>
        <v>0</v>
      </c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3"/>
      <c r="DD43" s="161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3"/>
      <c r="DS43" s="161">
        <f>DS45+DS46+DS47+DS48+DS49+DS50+DS51+DS52+DS53</f>
        <v>669575.65</v>
      </c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3"/>
      <c r="EH43" s="161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3"/>
    </row>
    <row r="44" spans="1:152" s="31" customFormat="1" ht="13.5" customHeight="1">
      <c r="A44" s="43"/>
      <c r="B44" s="204" t="s">
        <v>3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5"/>
      <c r="AJ44" s="166" t="s">
        <v>9</v>
      </c>
      <c r="AK44" s="167"/>
      <c r="AL44" s="167"/>
      <c r="AM44" s="167"/>
      <c r="AN44" s="167"/>
      <c r="AO44" s="167"/>
      <c r="AP44" s="167"/>
      <c r="AQ44" s="167"/>
      <c r="AR44" s="167"/>
      <c r="AS44" s="168"/>
      <c r="AT44" s="172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4"/>
      <c r="BJ44" s="161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3"/>
      <c r="BY44" s="161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3"/>
      <c r="CN44" s="161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3"/>
      <c r="DD44" s="161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3"/>
      <c r="DS44" s="161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3"/>
      <c r="EH44" s="161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3"/>
    </row>
    <row r="45" spans="1:152" s="31" customFormat="1" ht="13.5" customHeight="1">
      <c r="A45" s="43"/>
      <c r="B45" s="204" t="s">
        <v>145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5"/>
      <c r="AJ45" s="166" t="s">
        <v>180</v>
      </c>
      <c r="AK45" s="167"/>
      <c r="AL45" s="167"/>
      <c r="AM45" s="167"/>
      <c r="AN45" s="167"/>
      <c r="AO45" s="167"/>
      <c r="AP45" s="167"/>
      <c r="AQ45" s="167"/>
      <c r="AR45" s="167"/>
      <c r="AS45" s="168"/>
      <c r="AT45" s="172" t="s">
        <v>71</v>
      </c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4"/>
      <c r="BJ45" s="161">
        <f>BY45+CN45+DS45</f>
        <v>55230.35</v>
      </c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3"/>
      <c r="BY45" s="161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3"/>
      <c r="CN45" s="161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3"/>
      <c r="DD45" s="161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3"/>
      <c r="DS45" s="161">
        <v>55230.35</v>
      </c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3"/>
      <c r="EH45" s="161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3"/>
    </row>
    <row r="46" spans="1:152" s="31" customFormat="1" ht="13.5" customHeight="1">
      <c r="A46" s="43"/>
      <c r="B46" s="204" t="s">
        <v>146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5"/>
      <c r="AJ46" s="166" t="s">
        <v>181</v>
      </c>
      <c r="AK46" s="167"/>
      <c r="AL46" s="167"/>
      <c r="AM46" s="167"/>
      <c r="AN46" s="167"/>
      <c r="AO46" s="167"/>
      <c r="AP46" s="167"/>
      <c r="AQ46" s="167"/>
      <c r="AR46" s="167"/>
      <c r="AS46" s="168"/>
      <c r="AT46" s="172" t="s">
        <v>71</v>
      </c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4"/>
      <c r="BJ46" s="161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3"/>
      <c r="BY46" s="161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3"/>
      <c r="CN46" s="161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3"/>
      <c r="DD46" s="161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3"/>
      <c r="DS46" s="161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3"/>
      <c r="EH46" s="161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3"/>
    </row>
    <row r="47" spans="1:152" s="31" customFormat="1" ht="13.5" customHeight="1">
      <c r="A47" s="43"/>
      <c r="B47" s="204" t="s">
        <v>147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5"/>
      <c r="AJ47" s="166" t="s">
        <v>182</v>
      </c>
      <c r="AK47" s="167"/>
      <c r="AL47" s="167"/>
      <c r="AM47" s="167"/>
      <c r="AN47" s="167"/>
      <c r="AO47" s="167"/>
      <c r="AP47" s="167"/>
      <c r="AQ47" s="167"/>
      <c r="AR47" s="167"/>
      <c r="AS47" s="168"/>
      <c r="AT47" s="172" t="s">
        <v>71</v>
      </c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4"/>
      <c r="BJ47" s="161">
        <f>BY47+CN47+DS47</f>
        <v>419018.41</v>
      </c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409018.41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3"/>
      <c r="CN47" s="161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3"/>
      <c r="DD47" s="161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3"/>
      <c r="DS47" s="161">
        <v>10000</v>
      </c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3"/>
      <c r="EH47" s="161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3"/>
    </row>
    <row r="48" spans="1:152" s="31" customFormat="1" ht="26.25" customHeight="1">
      <c r="A48" s="43"/>
      <c r="B48" s="187" t="s">
        <v>148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8"/>
      <c r="AJ48" s="166" t="s">
        <v>183</v>
      </c>
      <c r="AK48" s="167"/>
      <c r="AL48" s="167"/>
      <c r="AM48" s="167"/>
      <c r="AN48" s="167"/>
      <c r="AO48" s="167"/>
      <c r="AP48" s="167"/>
      <c r="AQ48" s="167"/>
      <c r="AR48" s="167"/>
      <c r="AS48" s="168"/>
      <c r="AT48" s="172" t="s">
        <v>71</v>
      </c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4"/>
      <c r="BJ48" s="161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3"/>
      <c r="BY48" s="161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3"/>
      <c r="CN48" s="161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3"/>
      <c r="DD48" s="161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3"/>
      <c r="DS48" s="161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3"/>
      <c r="EH48" s="161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3"/>
    </row>
    <row r="49" spans="1:152" s="31" customFormat="1" ht="26.25" customHeight="1">
      <c r="A49" s="43"/>
      <c r="B49" s="187" t="s">
        <v>149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8"/>
      <c r="AJ49" s="166" t="s">
        <v>184</v>
      </c>
      <c r="AK49" s="167"/>
      <c r="AL49" s="167"/>
      <c r="AM49" s="167"/>
      <c r="AN49" s="167"/>
      <c r="AO49" s="167"/>
      <c r="AP49" s="167"/>
      <c r="AQ49" s="167"/>
      <c r="AR49" s="167"/>
      <c r="AS49" s="168"/>
      <c r="AT49" s="172" t="s">
        <v>71</v>
      </c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4"/>
      <c r="BJ49" s="161">
        <f>BY49+CN49+DS49</f>
        <v>150000</v>
      </c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3"/>
      <c r="BY49" s="161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3"/>
      <c r="CN49" s="161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3"/>
      <c r="DD49" s="161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3"/>
      <c r="DS49" s="161">
        <v>150000</v>
      </c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3"/>
      <c r="EH49" s="161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3"/>
    </row>
    <row r="50" spans="1:152" s="31" customFormat="1" ht="13.5" customHeight="1">
      <c r="A50" s="43"/>
      <c r="B50" s="187" t="s">
        <v>150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8"/>
      <c r="AJ50" s="166" t="s">
        <v>185</v>
      </c>
      <c r="AK50" s="167"/>
      <c r="AL50" s="167"/>
      <c r="AM50" s="167"/>
      <c r="AN50" s="167"/>
      <c r="AO50" s="167"/>
      <c r="AP50" s="167"/>
      <c r="AQ50" s="167"/>
      <c r="AR50" s="167"/>
      <c r="AS50" s="168"/>
      <c r="AT50" s="172" t="s">
        <v>71</v>
      </c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4"/>
      <c r="BJ50" s="161">
        <f>BY50+CN50+DS50</f>
        <v>239345.3</v>
      </c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3"/>
      <c r="BY50" s="161">
        <v>25000</v>
      </c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3"/>
      <c r="CN50" s="161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3"/>
      <c r="DD50" s="161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3"/>
      <c r="DS50" s="161">
        <v>214345.3</v>
      </c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3"/>
      <c r="EH50" s="161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3"/>
    </row>
    <row r="51" spans="1:152" s="31" customFormat="1" ht="13.5" customHeight="1">
      <c r="A51" s="43"/>
      <c r="B51" s="187" t="s">
        <v>151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8"/>
      <c r="AJ51" s="166" t="s">
        <v>186</v>
      </c>
      <c r="AK51" s="167"/>
      <c r="AL51" s="167"/>
      <c r="AM51" s="167"/>
      <c r="AN51" s="167"/>
      <c r="AO51" s="167"/>
      <c r="AP51" s="167"/>
      <c r="AQ51" s="167"/>
      <c r="AR51" s="167"/>
      <c r="AS51" s="168"/>
      <c r="AT51" s="172" t="s">
        <v>71</v>
      </c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4"/>
      <c r="BJ51" s="161">
        <f>BY51+CN51+DS51</f>
        <v>215000</v>
      </c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3"/>
      <c r="BY51" s="161">
        <v>175000</v>
      </c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3"/>
      <c r="CN51" s="161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3"/>
      <c r="DD51" s="161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3"/>
      <c r="DS51" s="161">
        <v>40000</v>
      </c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3"/>
      <c r="EH51" s="161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3"/>
    </row>
    <row r="52" spans="1:152" s="31" customFormat="1" ht="26.25" customHeight="1">
      <c r="A52" s="43"/>
      <c r="B52" s="187" t="s">
        <v>152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8"/>
      <c r="AJ52" s="166" t="s">
        <v>187</v>
      </c>
      <c r="AK52" s="167"/>
      <c r="AL52" s="167"/>
      <c r="AM52" s="167"/>
      <c r="AN52" s="167"/>
      <c r="AO52" s="167"/>
      <c r="AP52" s="167"/>
      <c r="AQ52" s="167"/>
      <c r="AR52" s="167"/>
      <c r="AS52" s="168"/>
      <c r="AT52" s="172" t="s">
        <v>71</v>
      </c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4"/>
      <c r="BJ52" s="161">
        <f>BY52+CN52+DS52</f>
        <v>120000</v>
      </c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3"/>
      <c r="BY52" s="161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3"/>
      <c r="CN52" s="161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3"/>
      <c r="DD52" s="161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3"/>
      <c r="DS52" s="161">
        <v>120000</v>
      </c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3"/>
      <c r="EH52" s="161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3"/>
    </row>
    <row r="53" spans="1:152" s="31" customFormat="1" ht="26.25" customHeight="1">
      <c r="A53" s="43"/>
      <c r="B53" s="187" t="s">
        <v>153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8"/>
      <c r="AJ53" s="166" t="s">
        <v>188</v>
      </c>
      <c r="AK53" s="167"/>
      <c r="AL53" s="167"/>
      <c r="AM53" s="167"/>
      <c r="AN53" s="167"/>
      <c r="AO53" s="167"/>
      <c r="AP53" s="167"/>
      <c r="AQ53" s="167"/>
      <c r="AR53" s="167"/>
      <c r="AS53" s="168"/>
      <c r="AT53" s="172" t="s">
        <v>71</v>
      </c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4"/>
      <c r="BJ53" s="161">
        <f>BY53+CN53+DS53</f>
        <v>80000</v>
      </c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3"/>
      <c r="BY53" s="161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3"/>
      <c r="CN53" s="161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3"/>
      <c r="DD53" s="161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3"/>
      <c r="DS53" s="161">
        <v>80000</v>
      </c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3"/>
      <c r="EH53" s="161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3"/>
    </row>
    <row r="54" spans="1:152" s="31" customFormat="1" ht="13.5" customHeight="1">
      <c r="A54" s="43"/>
      <c r="B54" s="187" t="s">
        <v>154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8"/>
      <c r="AJ54" s="172"/>
      <c r="AK54" s="173"/>
      <c r="AL54" s="173"/>
      <c r="AM54" s="173"/>
      <c r="AN54" s="173"/>
      <c r="AO54" s="173"/>
      <c r="AP54" s="173"/>
      <c r="AQ54" s="173"/>
      <c r="AR54" s="173"/>
      <c r="AS54" s="174"/>
      <c r="AT54" s="172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4"/>
      <c r="BJ54" s="161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3"/>
      <c r="BY54" s="161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3"/>
      <c r="CN54" s="161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3"/>
      <c r="DD54" s="161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3"/>
      <c r="DS54" s="161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3"/>
      <c r="EH54" s="161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3"/>
    </row>
    <row r="55" spans="1:152" s="31" customFormat="1" ht="26.25" customHeight="1">
      <c r="A55" s="43"/>
      <c r="B55" s="164" t="s">
        <v>155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5"/>
      <c r="AJ55" s="172" t="s">
        <v>32</v>
      </c>
      <c r="AK55" s="173"/>
      <c r="AL55" s="173"/>
      <c r="AM55" s="173"/>
      <c r="AN55" s="173"/>
      <c r="AO55" s="173"/>
      <c r="AP55" s="173"/>
      <c r="AQ55" s="173"/>
      <c r="AR55" s="173"/>
      <c r="AS55" s="174"/>
      <c r="AT55" s="172" t="s">
        <v>9</v>
      </c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4"/>
      <c r="BJ55" s="161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3"/>
      <c r="BY55" s="161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3"/>
      <c r="CN55" s="161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3"/>
      <c r="DD55" s="161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3"/>
      <c r="DS55" s="184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  <c r="ED55" s="185"/>
      <c r="EE55" s="185"/>
      <c r="EF55" s="185"/>
      <c r="EG55" s="186"/>
      <c r="EH55" s="184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6"/>
    </row>
    <row r="56" spans="1:152" s="31" customFormat="1" ht="13.5" customHeight="1">
      <c r="A56" s="43"/>
      <c r="B56" s="177" t="s">
        <v>61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8"/>
      <c r="AJ56" s="172" t="s">
        <v>9</v>
      </c>
      <c r="AK56" s="173"/>
      <c r="AL56" s="173"/>
      <c r="AM56" s="173"/>
      <c r="AN56" s="173"/>
      <c r="AO56" s="173"/>
      <c r="AP56" s="173"/>
      <c r="AQ56" s="173"/>
      <c r="AR56" s="173"/>
      <c r="AS56" s="174"/>
      <c r="AT56" s="172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4"/>
      <c r="BJ56" s="161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3"/>
      <c r="BY56" s="161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3"/>
      <c r="CN56" s="161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3"/>
      <c r="DD56" s="161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3"/>
      <c r="DS56" s="161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3"/>
      <c r="EH56" s="161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3"/>
    </row>
    <row r="57" spans="1:152" s="31" customFormat="1" ht="26.25" customHeight="1">
      <c r="A57" s="43"/>
      <c r="B57" s="169" t="s">
        <v>156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203"/>
      <c r="AJ57" s="172" t="s">
        <v>34</v>
      </c>
      <c r="AK57" s="173"/>
      <c r="AL57" s="173"/>
      <c r="AM57" s="173"/>
      <c r="AN57" s="173"/>
      <c r="AO57" s="173"/>
      <c r="AP57" s="173"/>
      <c r="AQ57" s="173"/>
      <c r="AR57" s="173"/>
      <c r="AS57" s="174"/>
      <c r="AT57" s="172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4"/>
      <c r="BJ57" s="161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3"/>
      <c r="BY57" s="161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3"/>
      <c r="CN57" s="161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3"/>
      <c r="DD57" s="161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3"/>
      <c r="DS57" s="161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3"/>
      <c r="EH57" s="161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3"/>
    </row>
    <row r="58" spans="1:152" s="31" customFormat="1" ht="13.5" customHeight="1">
      <c r="A58" s="43"/>
      <c r="B58" s="169" t="s">
        <v>158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203"/>
      <c r="AJ58" s="172" t="s">
        <v>33</v>
      </c>
      <c r="AK58" s="173"/>
      <c r="AL58" s="173"/>
      <c r="AM58" s="173"/>
      <c r="AN58" s="173"/>
      <c r="AO58" s="173"/>
      <c r="AP58" s="173"/>
      <c r="AQ58" s="173"/>
      <c r="AR58" s="173"/>
      <c r="AS58" s="174"/>
      <c r="AT58" s="172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4"/>
      <c r="BJ58" s="161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3"/>
      <c r="BY58" s="161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3"/>
      <c r="CN58" s="161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3"/>
      <c r="DD58" s="161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3"/>
      <c r="DS58" s="161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3"/>
      <c r="EH58" s="161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3"/>
    </row>
    <row r="59" spans="1:152" s="31" customFormat="1" ht="27" customHeight="1">
      <c r="A59" s="43"/>
      <c r="B59" s="164" t="s">
        <v>159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5"/>
      <c r="AJ59" s="172" t="s">
        <v>73</v>
      </c>
      <c r="AK59" s="173"/>
      <c r="AL59" s="173"/>
      <c r="AM59" s="173"/>
      <c r="AN59" s="173"/>
      <c r="AO59" s="173"/>
      <c r="AP59" s="173"/>
      <c r="AQ59" s="173"/>
      <c r="AR59" s="173"/>
      <c r="AS59" s="174"/>
      <c r="AT59" s="172" t="s">
        <v>9</v>
      </c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4"/>
      <c r="BJ59" s="161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3"/>
      <c r="BY59" s="161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3"/>
      <c r="CN59" s="161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3"/>
      <c r="DD59" s="161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3"/>
      <c r="DS59" s="184"/>
      <c r="DT59" s="185"/>
      <c r="DU59" s="185"/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  <c r="EF59" s="185"/>
      <c r="EG59" s="186"/>
      <c r="EH59" s="184"/>
      <c r="EI59" s="185"/>
      <c r="EJ59" s="185"/>
      <c r="EK59" s="185"/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6"/>
    </row>
    <row r="60" spans="1:152" s="31" customFormat="1" ht="13.5" customHeight="1">
      <c r="A60" s="43"/>
      <c r="B60" s="177" t="s">
        <v>61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8"/>
      <c r="AJ60" s="172" t="s">
        <v>9</v>
      </c>
      <c r="AK60" s="173"/>
      <c r="AL60" s="173"/>
      <c r="AM60" s="173"/>
      <c r="AN60" s="173"/>
      <c r="AO60" s="173"/>
      <c r="AP60" s="173"/>
      <c r="AQ60" s="173"/>
      <c r="AR60" s="173"/>
      <c r="AS60" s="174"/>
      <c r="AT60" s="172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4"/>
      <c r="BJ60" s="161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3"/>
      <c r="BY60" s="161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3"/>
      <c r="CN60" s="161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3"/>
      <c r="DD60" s="161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3"/>
      <c r="DS60" s="161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3"/>
      <c r="EH60" s="161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3"/>
    </row>
    <row r="61" spans="1:152" s="31" customFormat="1" ht="26.25" customHeight="1">
      <c r="A61" s="43"/>
      <c r="B61" s="169" t="s">
        <v>160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203"/>
      <c r="AJ61" s="172" t="s">
        <v>74</v>
      </c>
      <c r="AK61" s="173"/>
      <c r="AL61" s="173"/>
      <c r="AM61" s="173"/>
      <c r="AN61" s="173"/>
      <c r="AO61" s="173"/>
      <c r="AP61" s="173"/>
      <c r="AQ61" s="173"/>
      <c r="AR61" s="173"/>
      <c r="AS61" s="174"/>
      <c r="AT61" s="172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4"/>
      <c r="BJ61" s="161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3"/>
      <c r="BY61" s="161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3"/>
      <c r="CN61" s="161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3"/>
      <c r="DD61" s="161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3"/>
      <c r="DS61" s="161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3"/>
      <c r="EH61" s="161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3"/>
    </row>
    <row r="62" spans="1:152" s="31" customFormat="1" ht="13.5" customHeight="1">
      <c r="A62" s="43"/>
      <c r="B62" s="169" t="s">
        <v>161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203"/>
      <c r="AJ62" s="172" t="s">
        <v>57</v>
      </c>
      <c r="AK62" s="173"/>
      <c r="AL62" s="173"/>
      <c r="AM62" s="173"/>
      <c r="AN62" s="173"/>
      <c r="AO62" s="173"/>
      <c r="AP62" s="173"/>
      <c r="AQ62" s="173"/>
      <c r="AR62" s="173"/>
      <c r="AS62" s="174"/>
      <c r="AT62" s="172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4"/>
      <c r="BJ62" s="161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3"/>
      <c r="BY62" s="161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3"/>
      <c r="CN62" s="161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3"/>
      <c r="DD62" s="161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3"/>
      <c r="DS62" s="161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3"/>
      <c r="EH62" s="161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3"/>
    </row>
    <row r="63" spans="1:152" s="31" customFormat="1" ht="26.25" customHeight="1">
      <c r="A63" s="43"/>
      <c r="B63" s="164" t="s">
        <v>75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5"/>
      <c r="AJ63" s="172" t="s">
        <v>72</v>
      </c>
      <c r="AK63" s="173"/>
      <c r="AL63" s="173"/>
      <c r="AM63" s="173"/>
      <c r="AN63" s="173"/>
      <c r="AO63" s="173"/>
      <c r="AP63" s="173"/>
      <c r="AQ63" s="173"/>
      <c r="AR63" s="173"/>
      <c r="AS63" s="174"/>
      <c r="AT63" s="172" t="s">
        <v>9</v>
      </c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4"/>
      <c r="BJ63" s="161">
        <f>DS63</f>
        <v>0</v>
      </c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3"/>
      <c r="BY63" s="161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3"/>
      <c r="CN63" s="161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3"/>
      <c r="DD63" s="161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3"/>
      <c r="DS63" s="161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3"/>
      <c r="EH63" s="184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6"/>
    </row>
  </sheetData>
  <sheetProtection/>
  <mergeCells count="523">
    <mergeCell ref="DD42:DR42"/>
    <mergeCell ref="DS42:EG42"/>
    <mergeCell ref="EH42:EV42"/>
    <mergeCell ref="B42:AI42"/>
    <mergeCell ref="AJ42:AS42"/>
    <mergeCell ref="AT42:BI42"/>
    <mergeCell ref="BJ42:BX42"/>
    <mergeCell ref="BY42:CM42"/>
    <mergeCell ref="CN42:DC42"/>
    <mergeCell ref="AW3:CB3"/>
    <mergeCell ref="BJ17:BX17"/>
    <mergeCell ref="AT17:BI17"/>
    <mergeCell ref="BJ10:BX10"/>
    <mergeCell ref="AT10:BI10"/>
    <mergeCell ref="BJ4:EV4"/>
    <mergeCell ref="BY5:EV5"/>
    <mergeCell ref="DS6:EV6"/>
    <mergeCell ref="DS7:EG7"/>
    <mergeCell ref="EH7:EV7"/>
    <mergeCell ref="AT32:BI32"/>
    <mergeCell ref="BJ31:BX31"/>
    <mergeCell ref="AT27:BI27"/>
    <mergeCell ref="BJ26:BX26"/>
    <mergeCell ref="AT26:BI26"/>
    <mergeCell ref="BJ27:BX27"/>
    <mergeCell ref="BJ29:BX29"/>
    <mergeCell ref="BJ44:BX44"/>
    <mergeCell ref="AT44:BI44"/>
    <mergeCell ref="BJ43:BX43"/>
    <mergeCell ref="AT43:BI43"/>
    <mergeCell ref="AT36:BI36"/>
    <mergeCell ref="AT34:BI34"/>
    <mergeCell ref="BJ37:BX37"/>
    <mergeCell ref="BJ36:BX36"/>
    <mergeCell ref="AT40:BI40"/>
    <mergeCell ref="BJ40:BX40"/>
    <mergeCell ref="BJ55:BX55"/>
    <mergeCell ref="AT55:BI55"/>
    <mergeCell ref="BJ53:BX53"/>
    <mergeCell ref="AT53:BI53"/>
    <mergeCell ref="BJ51:BX51"/>
    <mergeCell ref="AT51:BI51"/>
    <mergeCell ref="EH59:EV59"/>
    <mergeCell ref="EH60:EV60"/>
    <mergeCell ref="EH61:EV61"/>
    <mergeCell ref="EH62:EV62"/>
    <mergeCell ref="EH63:EV63"/>
    <mergeCell ref="B1:EU1"/>
    <mergeCell ref="BJ62:BX62"/>
    <mergeCell ref="AT62:BI62"/>
    <mergeCell ref="BJ61:BX61"/>
    <mergeCell ref="BJ60:BX60"/>
    <mergeCell ref="EH53:EV53"/>
    <mergeCell ref="EH54:EV54"/>
    <mergeCell ref="EH55:EV55"/>
    <mergeCell ref="EH56:EV56"/>
    <mergeCell ref="EH57:EV57"/>
    <mergeCell ref="EH58:EV58"/>
    <mergeCell ref="EH47:EV47"/>
    <mergeCell ref="EH48:EV48"/>
    <mergeCell ref="EH49:EV49"/>
    <mergeCell ref="EH50:EV50"/>
    <mergeCell ref="EH51:EV51"/>
    <mergeCell ref="EH52:EV52"/>
    <mergeCell ref="EH40:EV40"/>
    <mergeCell ref="EH41:EV41"/>
    <mergeCell ref="EH43:EV43"/>
    <mergeCell ref="EH44:EV44"/>
    <mergeCell ref="EH45:EV45"/>
    <mergeCell ref="EH46:EV46"/>
    <mergeCell ref="EH34:EV34"/>
    <mergeCell ref="EH35:EV35"/>
    <mergeCell ref="EH36:EV36"/>
    <mergeCell ref="EH37:EV37"/>
    <mergeCell ref="EH38:EV38"/>
    <mergeCell ref="EH39:EV39"/>
    <mergeCell ref="EH28:EV28"/>
    <mergeCell ref="EH29:EV29"/>
    <mergeCell ref="EH30:EV30"/>
    <mergeCell ref="EH31:EV31"/>
    <mergeCell ref="EH32:EV32"/>
    <mergeCell ref="EH33:EV33"/>
    <mergeCell ref="EH22:EV22"/>
    <mergeCell ref="EH23:EV23"/>
    <mergeCell ref="EH24:EV24"/>
    <mergeCell ref="EH25:EV25"/>
    <mergeCell ref="EH26:EV26"/>
    <mergeCell ref="EH27:EV27"/>
    <mergeCell ref="EH16:EV16"/>
    <mergeCell ref="EH17:EV17"/>
    <mergeCell ref="EH18:EV18"/>
    <mergeCell ref="EH19:EV19"/>
    <mergeCell ref="EH20:EV20"/>
    <mergeCell ref="EH21:EV21"/>
    <mergeCell ref="DS19:EG19"/>
    <mergeCell ref="DD15:DR15"/>
    <mergeCell ref="DD14:DR14"/>
    <mergeCell ref="DD16:DR16"/>
    <mergeCell ref="DS11:EG11"/>
    <mergeCell ref="EH11:EV11"/>
    <mergeCell ref="EH12:EV12"/>
    <mergeCell ref="EH13:EV13"/>
    <mergeCell ref="EH14:EV14"/>
    <mergeCell ref="EH15:EV15"/>
    <mergeCell ref="DS53:EG53"/>
    <mergeCell ref="B19:AI19"/>
    <mergeCell ref="AJ19:AS19"/>
    <mergeCell ref="AT19:BI19"/>
    <mergeCell ref="BJ19:BX19"/>
    <mergeCell ref="EH8:EV8"/>
    <mergeCell ref="EH9:EV9"/>
    <mergeCell ref="EH10:EV10"/>
    <mergeCell ref="CN19:DC19"/>
    <mergeCell ref="DD19:DR19"/>
    <mergeCell ref="DS38:EG38"/>
    <mergeCell ref="B52:AI52"/>
    <mergeCell ref="AJ52:AS52"/>
    <mergeCell ref="AT52:BI52"/>
    <mergeCell ref="BJ52:BX52"/>
    <mergeCell ref="BY52:CM52"/>
    <mergeCell ref="CN52:DC52"/>
    <mergeCell ref="DD52:DR52"/>
    <mergeCell ref="BJ49:BX49"/>
    <mergeCell ref="AT49:BI49"/>
    <mergeCell ref="AT39:BI39"/>
    <mergeCell ref="BJ39:BX39"/>
    <mergeCell ref="CN45:DC45"/>
    <mergeCell ref="BY46:CM46"/>
    <mergeCell ref="B53:AI53"/>
    <mergeCell ref="AJ53:AS53"/>
    <mergeCell ref="BY53:CM53"/>
    <mergeCell ref="CN53:DC53"/>
    <mergeCell ref="BJ46:BX46"/>
    <mergeCell ref="BJ45:BX45"/>
    <mergeCell ref="BJ34:BX34"/>
    <mergeCell ref="BY34:CM34"/>
    <mergeCell ref="CN34:DC34"/>
    <mergeCell ref="BJ32:BX32"/>
    <mergeCell ref="DS52:EG52"/>
    <mergeCell ref="AT38:BI38"/>
    <mergeCell ref="BJ38:BX38"/>
    <mergeCell ref="BY38:CM38"/>
    <mergeCell ref="CN38:DC38"/>
    <mergeCell ref="BJ48:BX48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B32:AI32"/>
    <mergeCell ref="CN32:DC32"/>
    <mergeCell ref="DD63:DR63"/>
    <mergeCell ref="B63:AI63"/>
    <mergeCell ref="AT63:BI63"/>
    <mergeCell ref="BJ63:BX63"/>
    <mergeCell ref="AJ63:AS63"/>
    <mergeCell ref="BY63:CM63"/>
    <mergeCell ref="CN63:DC63"/>
    <mergeCell ref="B39:AI39"/>
    <mergeCell ref="AJ4:AS7"/>
    <mergeCell ref="B37:AI37"/>
    <mergeCell ref="AJ39:AS39"/>
    <mergeCell ref="A8:AI8"/>
    <mergeCell ref="B13:AI13"/>
    <mergeCell ref="AJ13:AS13"/>
    <mergeCell ref="B18:AI18"/>
    <mergeCell ref="A4:AI7"/>
    <mergeCell ref="AJ31:AS31"/>
    <mergeCell ref="BY62:CM62"/>
    <mergeCell ref="CN62:DC62"/>
    <mergeCell ref="BY61:CM61"/>
    <mergeCell ref="BY25:CM25"/>
    <mergeCell ref="CN25:DC25"/>
    <mergeCell ref="BY32:CM32"/>
    <mergeCell ref="CN61:DC61"/>
    <mergeCell ref="BY48:CM48"/>
    <mergeCell ref="CN48:DC48"/>
    <mergeCell ref="BY45:CM45"/>
    <mergeCell ref="AT4:BI7"/>
    <mergeCell ref="B25:AI25"/>
    <mergeCell ref="AT25:BI25"/>
    <mergeCell ref="B46:AI46"/>
    <mergeCell ref="AT46:BI46"/>
    <mergeCell ref="B45:AI45"/>
    <mergeCell ref="AT45:BI45"/>
    <mergeCell ref="B38:AI38"/>
    <mergeCell ref="AJ38:AS38"/>
    <mergeCell ref="AJ37:AS37"/>
    <mergeCell ref="AT47:BI47"/>
    <mergeCell ref="BJ47:BX47"/>
    <mergeCell ref="B48:AI48"/>
    <mergeCell ref="AT48:BI48"/>
    <mergeCell ref="AT58:BI58"/>
    <mergeCell ref="BJ58:BX58"/>
    <mergeCell ref="BJ57:BX57"/>
    <mergeCell ref="AT57:BI57"/>
    <mergeCell ref="BJ56:BX56"/>
    <mergeCell ref="AT56:BI56"/>
    <mergeCell ref="B60:AI60"/>
    <mergeCell ref="B58:AI58"/>
    <mergeCell ref="B56:AI56"/>
    <mergeCell ref="B55:AI55"/>
    <mergeCell ref="B59:AI59"/>
    <mergeCell ref="B47:AI47"/>
    <mergeCell ref="B57:AI57"/>
    <mergeCell ref="BJ59:BX59"/>
    <mergeCell ref="BY59:CM59"/>
    <mergeCell ref="CN59:DC59"/>
    <mergeCell ref="AT60:BI60"/>
    <mergeCell ref="CN60:DC60"/>
    <mergeCell ref="BY60:CM60"/>
    <mergeCell ref="AT61:BI61"/>
    <mergeCell ref="AJ55:AS55"/>
    <mergeCell ref="AJ56:AS56"/>
    <mergeCell ref="AJ60:AS60"/>
    <mergeCell ref="AJ58:AS58"/>
    <mergeCell ref="B35:AI35"/>
    <mergeCell ref="AJ35:AS35"/>
    <mergeCell ref="AJ59:AS59"/>
    <mergeCell ref="AJ61:AS61"/>
    <mergeCell ref="AT59:BI59"/>
    <mergeCell ref="CN56:DC56"/>
    <mergeCell ref="BY57:CM57"/>
    <mergeCell ref="CN57:DC57"/>
    <mergeCell ref="AJ25:AS25"/>
    <mergeCell ref="AJ47:AS47"/>
    <mergeCell ref="AJ48:AS48"/>
    <mergeCell ref="AJ45:AS45"/>
    <mergeCell ref="AJ46:AS46"/>
    <mergeCell ref="AJ32:AS32"/>
    <mergeCell ref="AJ40:AS40"/>
    <mergeCell ref="DD56:DR56"/>
    <mergeCell ref="DD58:DR58"/>
    <mergeCell ref="CN46:DC46"/>
    <mergeCell ref="BY47:CM47"/>
    <mergeCell ref="CN47:DC47"/>
    <mergeCell ref="BY55:CM55"/>
    <mergeCell ref="BY49:CM49"/>
    <mergeCell ref="CN49:DC49"/>
    <mergeCell ref="CN55:DC55"/>
    <mergeCell ref="BY56:CM56"/>
    <mergeCell ref="DD13:DR13"/>
    <mergeCell ref="DD46:DR46"/>
    <mergeCell ref="DD48:DR48"/>
    <mergeCell ref="DD50:DR50"/>
    <mergeCell ref="DD57:DR57"/>
    <mergeCell ref="DD47:DR47"/>
    <mergeCell ref="DD32:DR32"/>
    <mergeCell ref="DD53:DR53"/>
    <mergeCell ref="DD26:DR26"/>
    <mergeCell ref="DD29:DR29"/>
    <mergeCell ref="AJ8:AS8"/>
    <mergeCell ref="AT8:BI8"/>
    <mergeCell ref="BJ8:BX8"/>
    <mergeCell ref="BY6:CM7"/>
    <mergeCell ref="CN6:DC7"/>
    <mergeCell ref="DD55:DR55"/>
    <mergeCell ref="BY8:CM8"/>
    <mergeCell ref="CN8:DC8"/>
    <mergeCell ref="DD25:DR25"/>
    <mergeCell ref="DD28:DR28"/>
    <mergeCell ref="BJ11:BX11"/>
    <mergeCell ref="BY11:CM11"/>
    <mergeCell ref="CN11:DC11"/>
    <mergeCell ref="DD11:DR11"/>
    <mergeCell ref="DD6:DR7"/>
    <mergeCell ref="DD8:DR8"/>
    <mergeCell ref="DD10:DR10"/>
    <mergeCell ref="BY15:CM15"/>
    <mergeCell ref="CN15:DC15"/>
    <mergeCell ref="AT15:BI15"/>
    <mergeCell ref="BJ15:BX15"/>
    <mergeCell ref="BY13:CM13"/>
    <mergeCell ref="CN13:DC13"/>
    <mergeCell ref="BY14:CM14"/>
    <mergeCell ref="CN14:DC14"/>
    <mergeCell ref="B14:AI14"/>
    <mergeCell ref="AJ14:AS14"/>
    <mergeCell ref="AT14:BI14"/>
    <mergeCell ref="BJ14:BX14"/>
    <mergeCell ref="AT13:BI13"/>
    <mergeCell ref="BJ13:BX13"/>
    <mergeCell ref="B15:AI15"/>
    <mergeCell ref="AJ15:AS15"/>
    <mergeCell ref="CN18:DC18"/>
    <mergeCell ref="DD18:DR18"/>
    <mergeCell ref="B16:AI16"/>
    <mergeCell ref="AJ16:AS16"/>
    <mergeCell ref="AT16:BI16"/>
    <mergeCell ref="BJ16:BX16"/>
    <mergeCell ref="BY16:CM16"/>
    <mergeCell ref="CN16:DC16"/>
    <mergeCell ref="AT18:BI18"/>
    <mergeCell ref="BJ18:BX18"/>
    <mergeCell ref="BY20:CM20"/>
    <mergeCell ref="AJ20:AS20"/>
    <mergeCell ref="AT20:BI20"/>
    <mergeCell ref="BJ20:BX20"/>
    <mergeCell ref="BY18:CM18"/>
    <mergeCell ref="BY19:CM19"/>
    <mergeCell ref="CN20:DC20"/>
    <mergeCell ref="DD20:DR20"/>
    <mergeCell ref="B21:AI21"/>
    <mergeCell ref="AJ21:AS21"/>
    <mergeCell ref="AT21:BI21"/>
    <mergeCell ref="BJ21:BX21"/>
    <mergeCell ref="BY21:CM21"/>
    <mergeCell ref="CN21:DC21"/>
    <mergeCell ref="DD21:DR21"/>
    <mergeCell ref="B20:AI20"/>
    <mergeCell ref="AT22:BI22"/>
    <mergeCell ref="BJ22:BX22"/>
    <mergeCell ref="BY22:CM22"/>
    <mergeCell ref="CN22:DC22"/>
    <mergeCell ref="DD22:DR22"/>
    <mergeCell ref="AT23:BI23"/>
    <mergeCell ref="BJ23:BX23"/>
    <mergeCell ref="CN23:DC23"/>
    <mergeCell ref="BY23:CM23"/>
    <mergeCell ref="AT35:BI35"/>
    <mergeCell ref="BJ35:BX35"/>
    <mergeCell ref="BY35:CM35"/>
    <mergeCell ref="CN35:DC35"/>
    <mergeCell ref="DD35:DR35"/>
    <mergeCell ref="DD23:DR23"/>
    <mergeCell ref="DD24:DR24"/>
    <mergeCell ref="BY26:CM26"/>
    <mergeCell ref="BY31:CM31"/>
    <mergeCell ref="CN28:DC28"/>
    <mergeCell ref="BY27:CM27"/>
    <mergeCell ref="CN26:DC26"/>
    <mergeCell ref="BY24:CM24"/>
    <mergeCell ref="CN24:DC24"/>
    <mergeCell ref="CN27:DC27"/>
    <mergeCell ref="CN31:DC31"/>
    <mergeCell ref="BY28:CM28"/>
    <mergeCell ref="CN29:DC29"/>
    <mergeCell ref="B28:AI28"/>
    <mergeCell ref="AJ28:AS28"/>
    <mergeCell ref="AT28:BI28"/>
    <mergeCell ref="BJ28:BX28"/>
    <mergeCell ref="B29:AI29"/>
    <mergeCell ref="AJ29:AS29"/>
    <mergeCell ref="AT29:BI29"/>
    <mergeCell ref="DD31:DR31"/>
    <mergeCell ref="B30:AI30"/>
    <mergeCell ref="AJ30:AS30"/>
    <mergeCell ref="AT30:BI30"/>
    <mergeCell ref="BJ30:BX30"/>
    <mergeCell ref="BY30:CM30"/>
    <mergeCell ref="CN30:DC30"/>
    <mergeCell ref="DD30:DR30"/>
    <mergeCell ref="AT31:BI31"/>
    <mergeCell ref="B31:AI31"/>
    <mergeCell ref="DD34:DR34"/>
    <mergeCell ref="CN37:DC37"/>
    <mergeCell ref="DD37:DR37"/>
    <mergeCell ref="BY36:CM36"/>
    <mergeCell ref="CN36:DC36"/>
    <mergeCell ref="DD36:DR36"/>
    <mergeCell ref="BY39:CM39"/>
    <mergeCell ref="BY43:CM43"/>
    <mergeCell ref="BY37:CM37"/>
    <mergeCell ref="CN43:DC43"/>
    <mergeCell ref="DD38:DR38"/>
    <mergeCell ref="CN40:DC40"/>
    <mergeCell ref="DD40:DR40"/>
    <mergeCell ref="BY40:CM40"/>
    <mergeCell ref="BY41:CM41"/>
    <mergeCell ref="CN41:DC41"/>
    <mergeCell ref="B17:AI17"/>
    <mergeCell ref="AJ17:AS17"/>
    <mergeCell ref="B27:AI27"/>
    <mergeCell ref="AJ27:AS27"/>
    <mergeCell ref="B24:AI24"/>
    <mergeCell ref="B26:AI26"/>
    <mergeCell ref="AJ26:AS26"/>
    <mergeCell ref="B22:AI22"/>
    <mergeCell ref="AJ22:AS22"/>
    <mergeCell ref="AJ18:AS18"/>
    <mergeCell ref="B23:AI23"/>
    <mergeCell ref="AJ23:AS23"/>
    <mergeCell ref="DS39:EG39"/>
    <mergeCell ref="BY17:CM17"/>
    <mergeCell ref="CN17:DC17"/>
    <mergeCell ref="DD17:DR17"/>
    <mergeCell ref="DS17:EG17"/>
    <mergeCell ref="CN39:DC39"/>
    <mergeCell ref="DD39:DR39"/>
    <mergeCell ref="DD27:DR27"/>
    <mergeCell ref="DD49:DR49"/>
    <mergeCell ref="DD43:DR43"/>
    <mergeCell ref="BY44:CM44"/>
    <mergeCell ref="CN44:DC44"/>
    <mergeCell ref="DD44:DR44"/>
    <mergeCell ref="DD45:DR45"/>
    <mergeCell ref="B34:AI34"/>
    <mergeCell ref="AJ34:AS34"/>
    <mergeCell ref="B36:AI36"/>
    <mergeCell ref="AJ36:AS36"/>
    <mergeCell ref="B49:AI49"/>
    <mergeCell ref="AJ49:AS49"/>
    <mergeCell ref="B44:AI44"/>
    <mergeCell ref="AJ44:AS44"/>
    <mergeCell ref="B43:AI43"/>
    <mergeCell ref="AJ43:AS43"/>
    <mergeCell ref="CN51:DC51"/>
    <mergeCell ref="DD51:DR51"/>
    <mergeCell ref="B50:AI50"/>
    <mergeCell ref="AJ50:AS50"/>
    <mergeCell ref="AT50:BI50"/>
    <mergeCell ref="BJ50:BX50"/>
    <mergeCell ref="BY50:CM50"/>
    <mergeCell ref="CN50:DC50"/>
    <mergeCell ref="B51:AI51"/>
    <mergeCell ref="AJ51:AS51"/>
    <mergeCell ref="AJ57:AS57"/>
    <mergeCell ref="DD62:DR62"/>
    <mergeCell ref="DD61:DR61"/>
    <mergeCell ref="DD60:DR60"/>
    <mergeCell ref="DD59:DR59"/>
    <mergeCell ref="B62:AI62"/>
    <mergeCell ref="AJ62:AS62"/>
    <mergeCell ref="BY58:CM58"/>
    <mergeCell ref="CN58:DC58"/>
    <mergeCell ref="B61:AI61"/>
    <mergeCell ref="BY51:CM51"/>
    <mergeCell ref="DS14:EG14"/>
    <mergeCell ref="B9:AI9"/>
    <mergeCell ref="AJ9:AS9"/>
    <mergeCell ref="BJ5:BX7"/>
    <mergeCell ref="DS8:EG8"/>
    <mergeCell ref="BY9:CM9"/>
    <mergeCell ref="CN9:DC9"/>
    <mergeCell ref="DD9:DR9"/>
    <mergeCell ref="DS9:EG9"/>
    <mergeCell ref="B11:AI11"/>
    <mergeCell ref="DS26:EG26"/>
    <mergeCell ref="DS22:EG22"/>
    <mergeCell ref="DS23:EG23"/>
    <mergeCell ref="DS24:EG24"/>
    <mergeCell ref="DS21:EG21"/>
    <mergeCell ref="DS13:EG13"/>
    <mergeCell ref="DS20:EG20"/>
    <mergeCell ref="DS16:EG16"/>
    <mergeCell ref="DS18:EG18"/>
    <mergeCell ref="DS15:EG15"/>
    <mergeCell ref="DS31:EG31"/>
    <mergeCell ref="DS34:EG34"/>
    <mergeCell ref="DS35:EG35"/>
    <mergeCell ref="DS36:EG36"/>
    <mergeCell ref="DS33:EG33"/>
    <mergeCell ref="DS25:EG25"/>
    <mergeCell ref="DS28:EG28"/>
    <mergeCell ref="DS29:EG29"/>
    <mergeCell ref="DS30:EG30"/>
    <mergeCell ref="DS27:EG27"/>
    <mergeCell ref="DS37:EG37"/>
    <mergeCell ref="B54:AI54"/>
    <mergeCell ref="AJ54:AS54"/>
    <mergeCell ref="AT54:BI54"/>
    <mergeCell ref="BJ54:BX54"/>
    <mergeCell ref="BY54:CM54"/>
    <mergeCell ref="CN54:DC54"/>
    <mergeCell ref="DD54:DR54"/>
    <mergeCell ref="DS43:EG43"/>
    <mergeCell ref="DS44:EG44"/>
    <mergeCell ref="DS49:EG49"/>
    <mergeCell ref="DS50:EG50"/>
    <mergeCell ref="DS51:EG51"/>
    <mergeCell ref="DS45:EG45"/>
    <mergeCell ref="DS46:EG46"/>
    <mergeCell ref="DS47:EG47"/>
    <mergeCell ref="DS48:EG48"/>
    <mergeCell ref="DS55:EG55"/>
    <mergeCell ref="DS56:EG56"/>
    <mergeCell ref="DS57:EG57"/>
    <mergeCell ref="DS60:EG60"/>
    <mergeCell ref="DS58:EG58"/>
    <mergeCell ref="DS54:EG54"/>
    <mergeCell ref="DS62:EG62"/>
    <mergeCell ref="DS63:EG63"/>
    <mergeCell ref="CC3:CF3"/>
    <mergeCell ref="CG3:CJ3"/>
    <mergeCell ref="CN12:DC12"/>
    <mergeCell ref="DD12:DR12"/>
    <mergeCell ref="DS12:EG12"/>
    <mergeCell ref="DS59:EG59"/>
    <mergeCell ref="DS61:EG61"/>
    <mergeCell ref="DS40:EG40"/>
    <mergeCell ref="CY2:DB2"/>
    <mergeCell ref="DC2:DF2"/>
    <mergeCell ref="B12:AI12"/>
    <mergeCell ref="AJ12:AS12"/>
    <mergeCell ref="AT12:BI12"/>
    <mergeCell ref="BJ12:BX12"/>
    <mergeCell ref="BY12:CM12"/>
    <mergeCell ref="AJ11:AS11"/>
    <mergeCell ref="AT11:BI11"/>
    <mergeCell ref="AT9:BI9"/>
    <mergeCell ref="AT41:BI41"/>
    <mergeCell ref="BJ41:BX41"/>
    <mergeCell ref="BS2:CX2"/>
    <mergeCell ref="BJ9:BX9"/>
    <mergeCell ref="AT37:BI37"/>
    <mergeCell ref="AJ24:AS24"/>
    <mergeCell ref="AT24:BI24"/>
    <mergeCell ref="BJ24:BX24"/>
    <mergeCell ref="BY29:CM29"/>
    <mergeCell ref="BJ25:BX25"/>
    <mergeCell ref="DS10:EG10"/>
    <mergeCell ref="B10:AI10"/>
    <mergeCell ref="AJ10:AS10"/>
    <mergeCell ref="BY10:CM10"/>
    <mergeCell ref="CN10:DC10"/>
    <mergeCell ref="DD41:DR41"/>
    <mergeCell ref="DS41:EG41"/>
    <mergeCell ref="B40:AI40"/>
    <mergeCell ref="B41:AI41"/>
    <mergeCell ref="AJ41:AS41"/>
  </mergeCells>
  <printOptions/>
  <pageMargins left="0.7874015748031497" right="0.5118110236220472" top="0.6299212598425197" bottom="0.2755905511811024" header="0.1968503937007874" footer="0.1968503937007874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22"/>
  <sheetViews>
    <sheetView view="pageBreakPreview" zoomScaleSheetLayoutView="100" zoomScalePageLayoutView="0" workbookViewId="0" topLeftCell="A16">
      <selection activeCell="R15" sqref="R15"/>
    </sheetView>
  </sheetViews>
  <sheetFormatPr defaultColWidth="0.875" defaultRowHeight="12.75"/>
  <cols>
    <col min="1" max="1" width="3.375" style="30" customWidth="1"/>
    <col min="2" max="2" width="21.125" style="30" customWidth="1"/>
    <col min="3" max="9" width="10.375" style="30" customWidth="1"/>
    <col min="10" max="236" width="3.50390625" style="30" customWidth="1"/>
    <col min="237" max="16384" width="0.875" style="30" customWidth="1"/>
  </cols>
  <sheetData>
    <row r="1" spans="1:124" s="39" customFormat="1" ht="15">
      <c r="A1" s="243" t="s">
        <v>272</v>
      </c>
      <c r="B1" s="243"/>
      <c r="C1" s="243"/>
      <c r="D1" s="243"/>
      <c r="E1" s="243"/>
      <c r="F1" s="243"/>
      <c r="G1" s="243"/>
      <c r="H1" s="243"/>
      <c r="I1" s="24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</row>
    <row r="2" spans="2:124" s="39" customFormat="1" ht="3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39" customFormat="1" ht="12.75">
      <c r="A3" s="39" t="s">
        <v>225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</row>
    <row r="4" ht="4.5" customHeight="1"/>
    <row r="5" spans="1:124" s="39" customFormat="1" ht="12.75">
      <c r="A5" s="30" t="s">
        <v>227</v>
      </c>
      <c r="B5" s="56"/>
      <c r="C5" s="56"/>
      <c r="D5" s="241" t="s">
        <v>300</v>
      </c>
      <c r="E5" s="241"/>
      <c r="F5" s="241"/>
      <c r="G5" s="241"/>
      <c r="H5" s="241"/>
      <c r="I5" s="241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</row>
    <row r="6" spans="1:124" s="39" customFormat="1" ht="13.5" customHeight="1">
      <c r="A6" s="30"/>
      <c r="B6" s="56"/>
      <c r="C6" s="56"/>
      <c r="D6" s="236" t="s">
        <v>273</v>
      </c>
      <c r="E6" s="236"/>
      <c r="F6" s="236"/>
      <c r="G6" s="236"/>
      <c r="H6" s="236"/>
      <c r="I6" s="23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</row>
    <row r="7" ht="3.75" customHeight="1"/>
    <row r="8" spans="1:9" s="67" customFormat="1" ht="33.75" customHeight="1">
      <c r="A8" s="206" t="s">
        <v>229</v>
      </c>
      <c r="B8" s="206" t="s">
        <v>264</v>
      </c>
      <c r="C8" s="206" t="s">
        <v>274</v>
      </c>
      <c r="D8" s="223" t="s">
        <v>268</v>
      </c>
      <c r="E8" s="224"/>
      <c r="F8" s="224"/>
      <c r="G8" s="225"/>
      <c r="H8" s="206" t="s">
        <v>269</v>
      </c>
      <c r="I8" s="206" t="s">
        <v>215</v>
      </c>
    </row>
    <row r="9" spans="1:9" s="67" customFormat="1" ht="18.75" customHeight="1">
      <c r="A9" s="206"/>
      <c r="B9" s="206"/>
      <c r="C9" s="206"/>
      <c r="D9" s="191" t="s">
        <v>3</v>
      </c>
      <c r="E9" s="192"/>
      <c r="F9" s="192"/>
      <c r="G9" s="193"/>
      <c r="H9" s="206"/>
      <c r="I9" s="206"/>
    </row>
    <row r="10" spans="1:9" s="67" customFormat="1" ht="83.25" customHeight="1">
      <c r="A10" s="206"/>
      <c r="B10" s="206"/>
      <c r="C10" s="206"/>
      <c r="D10" s="66" t="s">
        <v>275</v>
      </c>
      <c r="E10" s="66" t="s">
        <v>276</v>
      </c>
      <c r="F10" s="66" t="s">
        <v>277</v>
      </c>
      <c r="G10" s="66" t="s">
        <v>278</v>
      </c>
      <c r="H10" s="206"/>
      <c r="I10" s="206"/>
    </row>
    <row r="11" spans="1:9" ht="12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37.5" customHeight="1">
      <c r="A12" s="59" t="s">
        <v>97</v>
      </c>
      <c r="B12" s="62" t="s">
        <v>279</v>
      </c>
      <c r="C12" s="59">
        <v>2</v>
      </c>
      <c r="D12" s="59">
        <v>822700</v>
      </c>
      <c r="E12" s="59"/>
      <c r="F12" s="59">
        <v>360000</v>
      </c>
      <c r="G12" s="59"/>
      <c r="H12" s="59">
        <f>D12+F12</f>
        <v>1182700</v>
      </c>
      <c r="I12" s="59">
        <v>357000</v>
      </c>
    </row>
    <row r="13" spans="1:9" ht="28.5" customHeight="1">
      <c r="A13" s="59" t="s">
        <v>106</v>
      </c>
      <c r="B13" s="62" t="s">
        <v>265</v>
      </c>
      <c r="C13" s="59">
        <v>12</v>
      </c>
      <c r="D13" s="59">
        <v>887300</v>
      </c>
      <c r="E13" s="59">
        <v>25000</v>
      </c>
      <c r="F13" s="59">
        <v>476000</v>
      </c>
      <c r="G13" s="59">
        <v>6000</v>
      </c>
      <c r="H13" s="59">
        <f>D13+E13+F13</f>
        <v>1388300</v>
      </c>
      <c r="I13" s="59">
        <v>419068</v>
      </c>
    </row>
    <row r="14" spans="1:9" ht="37.5" customHeight="1">
      <c r="A14" s="59" t="s">
        <v>111</v>
      </c>
      <c r="B14" s="62" t="s">
        <v>266</v>
      </c>
      <c r="C14" s="75">
        <v>5</v>
      </c>
      <c r="D14" s="59">
        <v>50000</v>
      </c>
      <c r="E14" s="59"/>
      <c r="F14" s="59"/>
      <c r="G14" s="59">
        <v>16000</v>
      </c>
      <c r="H14" s="59">
        <f>D14+E14+F14+G14</f>
        <v>66000</v>
      </c>
      <c r="I14" s="59">
        <v>19932</v>
      </c>
    </row>
    <row r="15" spans="1:9" ht="37.5" customHeight="1">
      <c r="A15" s="59" t="s">
        <v>233</v>
      </c>
      <c r="B15" s="62" t="s">
        <v>267</v>
      </c>
      <c r="C15" s="59">
        <v>5</v>
      </c>
      <c r="D15" s="59">
        <v>281000</v>
      </c>
      <c r="E15" s="59">
        <v>28000</v>
      </c>
      <c r="F15" s="59">
        <v>282000</v>
      </c>
      <c r="G15" s="59">
        <v>75000</v>
      </c>
      <c r="H15" s="59">
        <f>D15+E15+F15+G15</f>
        <v>666000</v>
      </c>
      <c r="I15" s="59">
        <v>201000</v>
      </c>
    </row>
    <row r="16" spans="1:9" ht="16.5" customHeight="1">
      <c r="A16" s="64"/>
      <c r="B16" s="65" t="s">
        <v>213</v>
      </c>
      <c r="C16" s="75">
        <f>C12+C13+C14+C15</f>
        <v>24</v>
      </c>
      <c r="D16" s="59" t="s">
        <v>214</v>
      </c>
      <c r="E16" s="59" t="s">
        <v>214</v>
      </c>
      <c r="F16" s="59" t="s">
        <v>214</v>
      </c>
      <c r="G16" s="59" t="s">
        <v>214</v>
      </c>
      <c r="H16" s="59">
        <f>H12+H13+H14+H15</f>
        <v>3303000</v>
      </c>
      <c r="I16" s="59">
        <f>I12+I13+I14+I15</f>
        <v>997000</v>
      </c>
    </row>
    <row r="17" ht="7.5" customHeight="1"/>
    <row r="18" spans="1:9" ht="15.75" customHeight="1">
      <c r="A18" s="30" t="s">
        <v>227</v>
      </c>
      <c r="B18" s="56"/>
      <c r="C18" s="56"/>
      <c r="D18" s="241" t="s">
        <v>301</v>
      </c>
      <c r="E18" s="241"/>
      <c r="F18" s="241"/>
      <c r="G18" s="241"/>
      <c r="H18" s="241"/>
      <c r="I18" s="241"/>
    </row>
    <row r="19" spans="1:124" s="39" customFormat="1" ht="12.75" customHeight="1">
      <c r="A19" s="30"/>
      <c r="B19" s="56"/>
      <c r="C19" s="56"/>
      <c r="D19" s="236" t="s">
        <v>273</v>
      </c>
      <c r="E19" s="236"/>
      <c r="F19" s="236"/>
      <c r="G19" s="236"/>
      <c r="H19" s="236"/>
      <c r="I19" s="23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</row>
    <row r="20" spans="1:124" s="39" customFormat="1" ht="8.25" customHeight="1">
      <c r="A20" s="30"/>
      <c r="B20" s="30"/>
      <c r="C20" s="30"/>
      <c r="D20" s="30"/>
      <c r="E20" s="30"/>
      <c r="F20" s="30"/>
      <c r="G20" s="30"/>
      <c r="H20" s="30"/>
      <c r="I20" s="30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</row>
    <row r="21" spans="1:124" s="39" customFormat="1" ht="12.75" customHeight="1">
      <c r="A21" s="206" t="s">
        <v>229</v>
      </c>
      <c r="B21" s="206" t="s">
        <v>264</v>
      </c>
      <c r="C21" s="206" t="s">
        <v>274</v>
      </c>
      <c r="D21" s="223" t="s">
        <v>268</v>
      </c>
      <c r="E21" s="224"/>
      <c r="F21" s="224"/>
      <c r="G21" s="225"/>
      <c r="H21" s="206" t="s">
        <v>269</v>
      </c>
      <c r="I21" s="206" t="s">
        <v>215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</row>
    <row r="22" spans="1:124" s="39" customFormat="1" ht="13.5" customHeight="1">
      <c r="A22" s="206"/>
      <c r="B22" s="206"/>
      <c r="C22" s="206"/>
      <c r="D22" s="191" t="s">
        <v>3</v>
      </c>
      <c r="E22" s="192"/>
      <c r="F22" s="192"/>
      <c r="G22" s="193"/>
      <c r="H22" s="206"/>
      <c r="I22" s="206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</row>
    <row r="23" spans="1:9" ht="78.75">
      <c r="A23" s="206"/>
      <c r="B23" s="206"/>
      <c r="C23" s="206"/>
      <c r="D23" s="66" t="s">
        <v>275</v>
      </c>
      <c r="E23" s="66" t="s">
        <v>276</v>
      </c>
      <c r="F23" s="66" t="s">
        <v>277</v>
      </c>
      <c r="G23" s="66" t="s">
        <v>278</v>
      </c>
      <c r="H23" s="206"/>
      <c r="I23" s="206"/>
    </row>
    <row r="24" spans="1:9" s="67" customFormat="1" ht="13.5" customHeight="1">
      <c r="A24" s="59">
        <v>1</v>
      </c>
      <c r="B24" s="59">
        <v>2</v>
      </c>
      <c r="C24" s="59">
        <v>3</v>
      </c>
      <c r="D24" s="59">
        <v>4</v>
      </c>
      <c r="E24" s="59">
        <v>5</v>
      </c>
      <c r="F24" s="59">
        <v>6</v>
      </c>
      <c r="G24" s="59">
        <v>7</v>
      </c>
      <c r="H24" s="59">
        <v>8</v>
      </c>
      <c r="I24" s="59">
        <v>9</v>
      </c>
    </row>
    <row r="25" spans="1:9" ht="39">
      <c r="A25" s="59" t="s">
        <v>97</v>
      </c>
      <c r="B25" s="62" t="s">
        <v>279</v>
      </c>
      <c r="C25" s="59"/>
      <c r="D25" s="59"/>
      <c r="E25" s="59"/>
      <c r="F25" s="59"/>
      <c r="G25" s="59"/>
      <c r="H25" s="59"/>
      <c r="I25" s="59"/>
    </row>
    <row r="26" spans="1:9" ht="24.75" customHeight="1">
      <c r="A26" s="59" t="s">
        <v>106</v>
      </c>
      <c r="B26" s="62" t="s">
        <v>265</v>
      </c>
      <c r="C26" s="59"/>
      <c r="D26" s="59"/>
      <c r="E26" s="59"/>
      <c r="F26" s="59"/>
      <c r="G26" s="59"/>
      <c r="H26" s="59"/>
      <c r="I26" s="59"/>
    </row>
    <row r="27" spans="1:9" ht="36.75" customHeight="1">
      <c r="A27" s="59" t="s">
        <v>111</v>
      </c>
      <c r="B27" s="62" t="s">
        <v>266</v>
      </c>
      <c r="C27" s="59"/>
      <c r="D27" s="59"/>
      <c r="E27" s="59"/>
      <c r="F27" s="59"/>
      <c r="G27" s="59"/>
      <c r="H27" s="59"/>
      <c r="I27" s="59"/>
    </row>
    <row r="28" spans="1:9" ht="38.25" customHeight="1">
      <c r="A28" s="59" t="s">
        <v>233</v>
      </c>
      <c r="B28" s="62" t="s">
        <v>267</v>
      </c>
      <c r="C28" s="59">
        <v>6</v>
      </c>
      <c r="D28" s="59">
        <v>16320</v>
      </c>
      <c r="E28" s="59"/>
      <c r="F28" s="59"/>
      <c r="G28" s="59">
        <v>31145</v>
      </c>
      <c r="H28" s="75">
        <f>D28+E28+F28+G28</f>
        <v>47465</v>
      </c>
      <c r="I28" s="59">
        <v>14335</v>
      </c>
    </row>
    <row r="29" spans="1:9" ht="12.75">
      <c r="A29" s="64"/>
      <c r="B29" s="65" t="s">
        <v>213</v>
      </c>
      <c r="C29" s="59">
        <f>C28</f>
        <v>6</v>
      </c>
      <c r="D29" s="59" t="s">
        <v>214</v>
      </c>
      <c r="E29" s="59" t="s">
        <v>214</v>
      </c>
      <c r="F29" s="59" t="s">
        <v>214</v>
      </c>
      <c r="G29" s="59" t="s">
        <v>214</v>
      </c>
      <c r="H29" s="75">
        <f>H28</f>
        <v>47465</v>
      </c>
      <c r="I29" s="59">
        <f>I28</f>
        <v>14335</v>
      </c>
    </row>
    <row r="30" spans="1:6" ht="10.5" customHeight="1">
      <c r="A30" s="60"/>
      <c r="B30" s="61"/>
      <c r="C30" s="61"/>
      <c r="D30" s="61"/>
      <c r="E30" s="61"/>
      <c r="F30" s="61"/>
    </row>
    <row r="31" spans="1:9" ht="13.5" customHeight="1">
      <c r="A31" s="39" t="s">
        <v>226</v>
      </c>
      <c r="B31" s="56"/>
      <c r="C31" s="56"/>
      <c r="D31" s="56"/>
      <c r="E31" s="56"/>
      <c r="F31" s="56"/>
      <c r="G31" s="56"/>
      <c r="H31" s="56"/>
      <c r="I31" s="56"/>
    </row>
    <row r="32" spans="2:9" ht="8.25" customHeight="1">
      <c r="B32" s="56"/>
      <c r="C32" s="56"/>
      <c r="D32" s="56"/>
      <c r="E32" s="56"/>
      <c r="F32" s="56"/>
      <c r="G32" s="56"/>
      <c r="H32" s="56"/>
      <c r="I32" s="56"/>
    </row>
    <row r="33" spans="1:124" s="39" customFormat="1" ht="12.75">
      <c r="A33" s="30" t="s">
        <v>227</v>
      </c>
      <c r="B33" s="56"/>
      <c r="C33" s="56"/>
      <c r="D33" s="241"/>
      <c r="E33" s="241"/>
      <c r="F33" s="241"/>
      <c r="G33" s="241"/>
      <c r="H33" s="241"/>
      <c r="I33" s="241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</row>
    <row r="34" spans="2:9" ht="12.75" customHeight="1">
      <c r="B34" s="56"/>
      <c r="C34" s="56"/>
      <c r="D34" s="236" t="s">
        <v>273</v>
      </c>
      <c r="E34" s="236"/>
      <c r="F34" s="236"/>
      <c r="G34" s="236"/>
      <c r="H34" s="236"/>
      <c r="I34" s="236"/>
    </row>
    <row r="35" spans="1:124" s="39" customFormat="1" ht="6.75" customHeight="1">
      <c r="A35" s="60"/>
      <c r="B35" s="61"/>
      <c r="C35" s="61"/>
      <c r="D35" s="61"/>
      <c r="E35" s="61"/>
      <c r="F35" s="61"/>
      <c r="G35" s="30"/>
      <c r="H35" s="30"/>
      <c r="I35" s="30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</row>
    <row r="36" spans="1:124" s="39" customFormat="1" ht="62.25" customHeight="1">
      <c r="A36" s="66" t="s">
        <v>229</v>
      </c>
      <c r="B36" s="206" t="s">
        <v>219</v>
      </c>
      <c r="C36" s="206"/>
      <c r="D36" s="206"/>
      <c r="E36" s="206"/>
      <c r="F36" s="206"/>
      <c r="G36" s="66" t="s">
        <v>220</v>
      </c>
      <c r="H36" s="66" t="s">
        <v>271</v>
      </c>
      <c r="I36" s="66" t="s">
        <v>223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</row>
    <row r="37" spans="1:9" ht="12.75">
      <c r="A37" s="59">
        <v>1</v>
      </c>
      <c r="B37" s="206">
        <v>2</v>
      </c>
      <c r="C37" s="206"/>
      <c r="D37" s="206"/>
      <c r="E37" s="206"/>
      <c r="F37" s="206"/>
      <c r="G37" s="59">
        <v>3</v>
      </c>
      <c r="H37" s="59">
        <v>4</v>
      </c>
      <c r="I37" s="59">
        <v>5</v>
      </c>
    </row>
    <row r="38" spans="1:9" s="52" customFormat="1" ht="15" customHeight="1">
      <c r="A38" s="59" t="s">
        <v>97</v>
      </c>
      <c r="B38" s="242" t="s">
        <v>222</v>
      </c>
      <c r="C38" s="242"/>
      <c r="D38" s="242"/>
      <c r="E38" s="242"/>
      <c r="F38" s="242"/>
      <c r="G38" s="59"/>
      <c r="H38" s="59"/>
      <c r="I38" s="59"/>
    </row>
    <row r="39" spans="1:9" ht="12.75" customHeight="1">
      <c r="A39" s="59" t="s">
        <v>106</v>
      </c>
      <c r="B39" s="242" t="s">
        <v>224</v>
      </c>
      <c r="C39" s="242"/>
      <c r="D39" s="242"/>
      <c r="E39" s="242"/>
      <c r="F39" s="242"/>
      <c r="G39" s="59"/>
      <c r="H39" s="59"/>
      <c r="I39" s="59"/>
    </row>
    <row r="40" spans="1:9" ht="12.75" customHeight="1">
      <c r="A40" s="59" t="s">
        <v>111</v>
      </c>
      <c r="B40" s="242" t="s">
        <v>232</v>
      </c>
      <c r="C40" s="242"/>
      <c r="D40" s="242"/>
      <c r="E40" s="242"/>
      <c r="F40" s="242"/>
      <c r="G40" s="59"/>
      <c r="H40" s="59"/>
      <c r="I40" s="59"/>
    </row>
    <row r="41" spans="1:9" ht="15" customHeight="1">
      <c r="A41" s="59"/>
      <c r="B41" s="242" t="s">
        <v>213</v>
      </c>
      <c r="C41" s="242"/>
      <c r="D41" s="242"/>
      <c r="E41" s="242"/>
      <c r="F41" s="242"/>
      <c r="G41" s="59">
        <v>0</v>
      </c>
      <c r="H41" s="59">
        <v>0</v>
      </c>
      <c r="I41" s="59">
        <v>0</v>
      </c>
    </row>
    <row r="42" spans="1:5" ht="9" customHeight="1">
      <c r="A42" s="60"/>
      <c r="B42" s="61"/>
      <c r="C42" s="61"/>
      <c r="D42" s="61"/>
      <c r="E42" s="61"/>
    </row>
    <row r="43" spans="1:9" ht="12.75" customHeight="1">
      <c r="A43" s="39" t="s">
        <v>228</v>
      </c>
      <c r="B43" s="56"/>
      <c r="C43" s="56"/>
      <c r="D43" s="56"/>
      <c r="E43" s="56"/>
      <c r="F43" s="56"/>
      <c r="G43" s="56"/>
      <c r="H43" s="56"/>
      <c r="I43" s="56"/>
    </row>
    <row r="44" spans="1:5" ht="7.5" customHeight="1">
      <c r="A44" s="54" t="s">
        <v>221</v>
      </c>
      <c r="B44" s="61"/>
      <c r="C44" s="61"/>
      <c r="D44" s="61"/>
      <c r="E44" s="61"/>
    </row>
    <row r="45" spans="1:124" s="39" customFormat="1" ht="12.75">
      <c r="A45" s="30" t="s">
        <v>227</v>
      </c>
      <c r="B45" s="56"/>
      <c r="C45" s="56"/>
      <c r="D45" s="241"/>
      <c r="E45" s="241"/>
      <c r="F45" s="241"/>
      <c r="G45" s="241"/>
      <c r="H45" s="241"/>
      <c r="I45" s="241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</row>
    <row r="46" spans="2:9" ht="12.75" customHeight="1">
      <c r="B46" s="56"/>
      <c r="C46" s="56"/>
      <c r="D46" s="236" t="s">
        <v>273</v>
      </c>
      <c r="E46" s="236"/>
      <c r="F46" s="236"/>
      <c r="G46" s="236"/>
      <c r="H46" s="236"/>
      <c r="I46" s="236"/>
    </row>
    <row r="47" spans="1:124" s="39" customFormat="1" ht="7.5" customHeight="1">
      <c r="A47" s="60"/>
      <c r="B47" s="61"/>
      <c r="C47" s="61"/>
      <c r="D47" s="61"/>
      <c r="E47" s="61"/>
      <c r="F47" s="30"/>
      <c r="G47" s="30"/>
      <c r="H47" s="30"/>
      <c r="I47" s="30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</row>
    <row r="48" spans="1:124" s="39" customFormat="1" ht="63.75" customHeight="1">
      <c r="A48" s="66" t="s">
        <v>229</v>
      </c>
      <c r="B48" s="206" t="s">
        <v>40</v>
      </c>
      <c r="C48" s="206"/>
      <c r="D48" s="206"/>
      <c r="E48" s="206"/>
      <c r="F48" s="66" t="s">
        <v>230</v>
      </c>
      <c r="G48" s="66" t="s">
        <v>280</v>
      </c>
      <c r="H48" s="66" t="s">
        <v>271</v>
      </c>
      <c r="I48" s="66" t="s">
        <v>236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</row>
    <row r="49" spans="1:124" s="39" customFormat="1" ht="15" customHeight="1">
      <c r="A49" s="59">
        <v>1</v>
      </c>
      <c r="B49" s="240">
        <v>2</v>
      </c>
      <c r="C49" s="240"/>
      <c r="D49" s="240"/>
      <c r="E49" s="240"/>
      <c r="F49" s="59">
        <v>3</v>
      </c>
      <c r="G49" s="59">
        <v>4</v>
      </c>
      <c r="H49" s="59">
        <v>5</v>
      </c>
      <c r="I49" s="59">
        <v>6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</row>
    <row r="50" spans="1:30" s="69" customFormat="1" ht="15.75" customHeight="1">
      <c r="A50" s="59" t="s">
        <v>97</v>
      </c>
      <c r="B50" s="233" t="s">
        <v>237</v>
      </c>
      <c r="C50" s="233"/>
      <c r="D50" s="233"/>
      <c r="E50" s="233"/>
      <c r="F50" s="59"/>
      <c r="G50" s="59"/>
      <c r="H50" s="59"/>
      <c r="I50" s="59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9" ht="12.75" customHeight="1">
      <c r="A51" s="59" t="s">
        <v>106</v>
      </c>
      <c r="B51" s="233" t="s">
        <v>231</v>
      </c>
      <c r="C51" s="233"/>
      <c r="D51" s="233"/>
      <c r="E51" s="233"/>
      <c r="F51" s="59"/>
      <c r="G51" s="59"/>
      <c r="H51" s="59"/>
      <c r="I51" s="59"/>
    </row>
    <row r="52" spans="1:9" ht="12.75" customHeight="1">
      <c r="A52" s="59" t="s">
        <v>111</v>
      </c>
      <c r="B52" s="233" t="s">
        <v>270</v>
      </c>
      <c r="C52" s="233"/>
      <c r="D52" s="233"/>
      <c r="E52" s="233"/>
      <c r="F52" s="59"/>
      <c r="G52" s="59"/>
      <c r="H52" s="59"/>
      <c r="I52" s="59"/>
    </row>
    <row r="53" spans="1:9" ht="12.75">
      <c r="A53" s="59"/>
      <c r="B53" s="230" t="s">
        <v>213</v>
      </c>
      <c r="C53" s="231"/>
      <c r="D53" s="231"/>
      <c r="E53" s="232"/>
      <c r="F53" s="59" t="s">
        <v>214</v>
      </c>
      <c r="G53" s="59">
        <v>0</v>
      </c>
      <c r="H53" s="59" t="s">
        <v>214</v>
      </c>
      <c r="I53" s="59">
        <v>0</v>
      </c>
    </row>
    <row r="54" spans="1:9" ht="9.75" customHeight="1">
      <c r="A54" s="63"/>
      <c r="B54" s="70"/>
      <c r="C54" s="70"/>
      <c r="D54" s="70"/>
      <c r="E54" s="70"/>
      <c r="F54" s="63"/>
      <c r="G54" s="63"/>
      <c r="H54" s="63"/>
      <c r="I54" s="63"/>
    </row>
    <row r="55" spans="1:9" ht="12.75" customHeight="1">
      <c r="A55" s="39" t="s">
        <v>240</v>
      </c>
      <c r="B55" s="56"/>
      <c r="C55" s="56"/>
      <c r="D55" s="56"/>
      <c r="E55" s="56"/>
      <c r="F55" s="56"/>
      <c r="G55" s="56"/>
      <c r="H55" s="56"/>
      <c r="I55" s="56"/>
    </row>
    <row r="56" spans="1:5" ht="4.5" customHeight="1">
      <c r="A56" s="54" t="s">
        <v>221</v>
      </c>
      <c r="B56" s="61"/>
      <c r="C56" s="61"/>
      <c r="D56" s="61"/>
      <c r="E56" s="61"/>
    </row>
    <row r="57" spans="1:9" ht="12.75">
      <c r="A57" s="30" t="s">
        <v>227</v>
      </c>
      <c r="B57" s="56"/>
      <c r="C57" s="56"/>
      <c r="D57" s="241" t="s">
        <v>300</v>
      </c>
      <c r="E57" s="241"/>
      <c r="F57" s="241"/>
      <c r="G57" s="241"/>
      <c r="H57" s="241"/>
      <c r="I57" s="241"/>
    </row>
    <row r="58" spans="2:9" ht="17.25" customHeight="1">
      <c r="B58" s="56"/>
      <c r="C58" s="56"/>
      <c r="D58" s="236" t="s">
        <v>273</v>
      </c>
      <c r="E58" s="236"/>
      <c r="F58" s="236"/>
      <c r="G58" s="236"/>
      <c r="H58" s="236"/>
      <c r="I58" s="236"/>
    </row>
    <row r="59" spans="1:124" s="39" customFormat="1" ht="5.25" customHeight="1">
      <c r="A59" s="30"/>
      <c r="B59" s="56"/>
      <c r="C59" s="56"/>
      <c r="D59" s="56"/>
      <c r="E59" s="63"/>
      <c r="F59" s="49"/>
      <c r="G59" s="49"/>
      <c r="H59" s="49"/>
      <c r="I59" s="49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</row>
    <row r="60" spans="1:124" s="39" customFormat="1" ht="26.25">
      <c r="A60" s="66" t="s">
        <v>212</v>
      </c>
      <c r="B60" s="206" t="s">
        <v>219</v>
      </c>
      <c r="C60" s="206"/>
      <c r="D60" s="206"/>
      <c r="E60" s="206"/>
      <c r="F60" s="206"/>
      <c r="G60" s="66" t="s">
        <v>238</v>
      </c>
      <c r="H60" s="66" t="s">
        <v>239</v>
      </c>
      <c r="I60" s="66" t="s">
        <v>223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</row>
    <row r="61" spans="1:124" s="39" customFormat="1" ht="12.75">
      <c r="A61" s="59">
        <v>1</v>
      </c>
      <c r="B61" s="240">
        <v>2</v>
      </c>
      <c r="C61" s="240"/>
      <c r="D61" s="240"/>
      <c r="E61" s="240"/>
      <c r="F61" s="240"/>
      <c r="G61" s="59">
        <v>3</v>
      </c>
      <c r="H61" s="59">
        <v>4</v>
      </c>
      <c r="I61" s="59">
        <v>5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</row>
    <row r="62" spans="1:124" s="39" customFormat="1" ht="13.5" customHeight="1">
      <c r="A62" s="59" t="s">
        <v>97</v>
      </c>
      <c r="B62" s="233" t="s">
        <v>241</v>
      </c>
      <c r="C62" s="233"/>
      <c r="D62" s="233"/>
      <c r="E62" s="233"/>
      <c r="F62" s="233"/>
      <c r="G62" s="59">
        <v>25455</v>
      </c>
      <c r="H62" s="59">
        <v>2.2</v>
      </c>
      <c r="I62" s="59">
        <v>560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</row>
    <row r="63" spans="1:9" ht="12.75">
      <c r="A63" s="59" t="s">
        <v>106</v>
      </c>
      <c r="B63" s="233" t="s">
        <v>242</v>
      </c>
      <c r="C63" s="233"/>
      <c r="D63" s="233"/>
      <c r="E63" s="233"/>
      <c r="F63" s="233"/>
      <c r="G63" s="59">
        <v>6923672</v>
      </c>
      <c r="H63" s="59">
        <v>1.5</v>
      </c>
      <c r="I63" s="59">
        <v>103856</v>
      </c>
    </row>
    <row r="64" spans="1:9" s="52" customFormat="1" ht="12.75" customHeight="1">
      <c r="A64" s="59" t="s">
        <v>111</v>
      </c>
      <c r="B64" s="233" t="s">
        <v>243</v>
      </c>
      <c r="C64" s="233"/>
      <c r="D64" s="233"/>
      <c r="E64" s="233"/>
      <c r="F64" s="233"/>
      <c r="G64" s="59"/>
      <c r="H64" s="59"/>
      <c r="I64" s="59"/>
    </row>
    <row r="65" spans="1:9" ht="12.75" customHeight="1">
      <c r="A65" s="59" t="s">
        <v>233</v>
      </c>
      <c r="B65" s="233" t="s">
        <v>244</v>
      </c>
      <c r="C65" s="233"/>
      <c r="D65" s="233"/>
      <c r="E65" s="233"/>
      <c r="F65" s="233"/>
      <c r="G65" s="59"/>
      <c r="H65" s="59"/>
      <c r="I65" s="59">
        <v>800</v>
      </c>
    </row>
    <row r="66" spans="1:9" ht="15" customHeight="1">
      <c r="A66" s="59" t="s">
        <v>234</v>
      </c>
      <c r="B66" s="233" t="s">
        <v>296</v>
      </c>
      <c r="C66" s="233"/>
      <c r="D66" s="233"/>
      <c r="E66" s="233"/>
      <c r="F66" s="233"/>
      <c r="G66" s="59"/>
      <c r="H66" s="59"/>
      <c r="I66" s="59"/>
    </row>
    <row r="67" spans="1:9" ht="15" customHeight="1">
      <c r="A67" s="59" t="s">
        <v>235</v>
      </c>
      <c r="B67" s="230" t="s">
        <v>297</v>
      </c>
      <c r="C67" s="231"/>
      <c r="D67" s="231"/>
      <c r="E67" s="231"/>
      <c r="F67" s="232"/>
      <c r="G67" s="59"/>
      <c r="H67" s="59"/>
      <c r="I67" s="59">
        <v>144</v>
      </c>
    </row>
    <row r="68" spans="1:9" ht="12.75">
      <c r="A68" s="59"/>
      <c r="B68" s="233" t="s">
        <v>213</v>
      </c>
      <c r="C68" s="233"/>
      <c r="D68" s="233"/>
      <c r="E68" s="233"/>
      <c r="F68" s="233"/>
      <c r="G68" s="59"/>
      <c r="H68" s="59" t="s">
        <v>214</v>
      </c>
      <c r="I68" s="59">
        <f>I62+I63+I64+I65+I66+I67</f>
        <v>105360</v>
      </c>
    </row>
    <row r="69" spans="1:9" ht="8.25" customHeight="1">
      <c r="A69" s="63"/>
      <c r="B69" s="70"/>
      <c r="C69" s="70"/>
      <c r="D69" s="70"/>
      <c r="E69" s="70"/>
      <c r="F69" s="70"/>
      <c r="G69" s="63"/>
      <c r="H69" s="63"/>
      <c r="I69" s="63"/>
    </row>
    <row r="70" spans="1:9" ht="14.25" customHeight="1">
      <c r="A70" s="39" t="s">
        <v>245</v>
      </c>
      <c r="B70" s="56"/>
      <c r="C70" s="56"/>
      <c r="D70" s="56"/>
      <c r="E70" s="56"/>
      <c r="F70" s="56"/>
      <c r="G70" s="56"/>
      <c r="H70" s="56"/>
      <c r="I70" s="56"/>
    </row>
    <row r="71" spans="1:124" s="39" customFormat="1" ht="7.5" customHeight="1">
      <c r="A71" s="30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</row>
    <row r="72" spans="1:9" ht="12.75">
      <c r="A72" s="30" t="s">
        <v>227</v>
      </c>
      <c r="B72" s="56"/>
      <c r="C72" s="56"/>
      <c r="D72" s="241"/>
      <c r="E72" s="241"/>
      <c r="F72" s="241"/>
      <c r="G72" s="241"/>
      <c r="H72" s="241"/>
      <c r="I72" s="241"/>
    </row>
    <row r="73" spans="1:124" s="39" customFormat="1" ht="12.75" customHeight="1">
      <c r="A73" s="30"/>
      <c r="B73" s="56"/>
      <c r="C73" s="56"/>
      <c r="D73" s="236" t="s">
        <v>273</v>
      </c>
      <c r="E73" s="236"/>
      <c r="F73" s="236"/>
      <c r="G73" s="236"/>
      <c r="H73" s="236"/>
      <c r="I73" s="236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</row>
    <row r="74" spans="1:124" s="39" customFormat="1" ht="6.75" customHeight="1">
      <c r="A74" s="60"/>
      <c r="B74" s="61"/>
      <c r="C74" s="61"/>
      <c r="D74" s="61"/>
      <c r="E74" s="61"/>
      <c r="F74" s="61"/>
      <c r="G74" s="30"/>
      <c r="H74" s="30"/>
      <c r="I74" s="30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</row>
    <row r="75" spans="1:9" ht="26.25">
      <c r="A75" s="66" t="s">
        <v>229</v>
      </c>
      <c r="B75" s="206" t="s">
        <v>40</v>
      </c>
      <c r="C75" s="206"/>
      <c r="D75" s="206"/>
      <c r="E75" s="206"/>
      <c r="F75" s="206"/>
      <c r="G75" s="206"/>
      <c r="H75" s="206" t="s">
        <v>223</v>
      </c>
      <c r="I75" s="206"/>
    </row>
    <row r="76" spans="1:9" s="52" customFormat="1" ht="29.25" customHeight="1">
      <c r="A76" s="59">
        <v>1</v>
      </c>
      <c r="B76" s="237">
        <v>2</v>
      </c>
      <c r="C76" s="238"/>
      <c r="D76" s="238"/>
      <c r="E76" s="238"/>
      <c r="F76" s="238"/>
      <c r="G76" s="239"/>
      <c r="H76" s="240">
        <v>3</v>
      </c>
      <c r="I76" s="240">
        <v>3</v>
      </c>
    </row>
    <row r="77" spans="1:9" ht="12.75">
      <c r="A77" s="59" t="s">
        <v>97</v>
      </c>
      <c r="B77" s="233"/>
      <c r="C77" s="233"/>
      <c r="D77" s="233"/>
      <c r="E77" s="233"/>
      <c r="F77" s="233"/>
      <c r="G77" s="233"/>
      <c r="H77" s="240"/>
      <c r="I77" s="240"/>
    </row>
    <row r="78" spans="1:9" ht="12.75">
      <c r="A78" s="59"/>
      <c r="B78" s="233" t="s">
        <v>213</v>
      </c>
      <c r="C78" s="233"/>
      <c r="D78" s="233"/>
      <c r="E78" s="233"/>
      <c r="F78" s="233"/>
      <c r="G78" s="233"/>
      <c r="H78" s="240">
        <v>0</v>
      </c>
      <c r="I78" s="240"/>
    </row>
    <row r="79" spans="1:9" ht="9" customHeight="1">
      <c r="A79" s="63"/>
      <c r="B79" s="70"/>
      <c r="C79" s="70"/>
      <c r="D79" s="70"/>
      <c r="E79" s="70"/>
      <c r="F79" s="70"/>
      <c r="G79" s="70"/>
      <c r="H79" s="63"/>
      <c r="I79" s="63"/>
    </row>
    <row r="80" spans="1:9" ht="15.75" customHeight="1">
      <c r="A80" s="39" t="s">
        <v>246</v>
      </c>
      <c r="B80" s="56"/>
      <c r="C80" s="56"/>
      <c r="D80" s="56"/>
      <c r="E80" s="56"/>
      <c r="F80" s="56"/>
      <c r="G80" s="56"/>
      <c r="H80" s="56"/>
      <c r="I80" s="56"/>
    </row>
    <row r="81" spans="1:124" s="39" customFormat="1" ht="12.75" customHeight="1">
      <c r="A81" s="30" t="s">
        <v>227</v>
      </c>
      <c r="B81" s="56"/>
      <c r="C81" s="56"/>
      <c r="D81" s="241" t="s">
        <v>300</v>
      </c>
      <c r="E81" s="241"/>
      <c r="F81" s="241"/>
      <c r="G81" s="241"/>
      <c r="H81" s="241"/>
      <c r="I81" s="241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</row>
    <row r="82" spans="2:9" ht="12.75" customHeight="1">
      <c r="B82" s="56"/>
      <c r="C82" s="56"/>
      <c r="D82" s="236" t="s">
        <v>273</v>
      </c>
      <c r="E82" s="236"/>
      <c r="F82" s="236"/>
      <c r="G82" s="236"/>
      <c r="H82" s="236"/>
      <c r="I82" s="236"/>
    </row>
    <row r="83" spans="1:124" s="39" customFormat="1" ht="6.75" customHeight="1">
      <c r="A83" s="60"/>
      <c r="B83" s="61"/>
      <c r="C83" s="61"/>
      <c r="D83" s="61"/>
      <c r="E83" s="61"/>
      <c r="F83" s="30"/>
      <c r="G83" s="30"/>
      <c r="H83" s="30"/>
      <c r="I83" s="30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</row>
    <row r="84" spans="1:124" s="39" customFormat="1" ht="10.5" customHeight="1">
      <c r="A84" s="66" t="s">
        <v>229</v>
      </c>
      <c r="B84" s="206" t="s">
        <v>40</v>
      </c>
      <c r="C84" s="206"/>
      <c r="D84" s="206"/>
      <c r="E84" s="206"/>
      <c r="F84" s="206"/>
      <c r="G84" s="206"/>
      <c r="H84" s="206" t="s">
        <v>223</v>
      </c>
      <c r="I84" s="206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</row>
    <row r="85" spans="1:9" ht="12.75">
      <c r="A85" s="59">
        <v>1</v>
      </c>
      <c r="B85" s="237">
        <v>2</v>
      </c>
      <c r="C85" s="238"/>
      <c r="D85" s="238"/>
      <c r="E85" s="238"/>
      <c r="F85" s="238"/>
      <c r="G85" s="239"/>
      <c r="H85" s="240">
        <v>3</v>
      </c>
      <c r="I85" s="240">
        <v>3</v>
      </c>
    </row>
    <row r="86" spans="1:9" s="52" customFormat="1" ht="12" customHeight="1">
      <c r="A86" s="59" t="s">
        <v>97</v>
      </c>
      <c r="B86" s="233" t="s">
        <v>317</v>
      </c>
      <c r="C86" s="233"/>
      <c r="D86" s="233"/>
      <c r="E86" s="233"/>
      <c r="F86" s="233"/>
      <c r="G86" s="233"/>
      <c r="H86" s="234"/>
      <c r="I86" s="234"/>
    </row>
    <row r="87" spans="1:9" ht="12.75" customHeight="1">
      <c r="A87" s="59"/>
      <c r="B87" s="233" t="s">
        <v>213</v>
      </c>
      <c r="C87" s="233"/>
      <c r="D87" s="233"/>
      <c r="E87" s="233"/>
      <c r="F87" s="233"/>
      <c r="G87" s="233"/>
      <c r="H87" s="234"/>
      <c r="I87" s="234"/>
    </row>
    <row r="88" spans="1:9" ht="21.75" customHeight="1">
      <c r="A88" s="63"/>
      <c r="B88" s="70"/>
      <c r="C88" s="70"/>
      <c r="D88" s="70"/>
      <c r="E88" s="70"/>
      <c r="F88" s="70"/>
      <c r="G88" s="70"/>
      <c r="H88" s="63"/>
      <c r="I88" s="63"/>
    </row>
    <row r="89" spans="1:9" ht="21.75" customHeight="1">
      <c r="A89" s="39" t="s">
        <v>247</v>
      </c>
      <c r="B89" s="56"/>
      <c r="C89" s="56"/>
      <c r="D89" s="56"/>
      <c r="E89" s="56"/>
      <c r="F89" s="56"/>
      <c r="G89" s="56"/>
      <c r="H89" s="56"/>
      <c r="I89" s="56"/>
    </row>
    <row r="90" spans="1:5" ht="23.25" customHeight="1">
      <c r="A90" s="54" t="s">
        <v>221</v>
      </c>
      <c r="B90" s="61"/>
      <c r="C90" s="61"/>
      <c r="D90" s="61"/>
      <c r="E90" s="61"/>
    </row>
    <row r="91" spans="1:9" ht="12.75">
      <c r="A91" s="30" t="s">
        <v>227</v>
      </c>
      <c r="B91" s="56"/>
      <c r="C91" s="56"/>
      <c r="D91" s="241" t="s">
        <v>300</v>
      </c>
      <c r="E91" s="241"/>
      <c r="F91" s="241"/>
      <c r="G91" s="241"/>
      <c r="H91" s="241"/>
      <c r="I91" s="241"/>
    </row>
    <row r="92" spans="2:9" ht="12.75" customHeight="1">
      <c r="B92" s="56"/>
      <c r="C92" s="56"/>
      <c r="D92" s="236" t="s">
        <v>273</v>
      </c>
      <c r="E92" s="236"/>
      <c r="F92" s="236"/>
      <c r="G92" s="236"/>
      <c r="H92" s="236"/>
      <c r="I92" s="236"/>
    </row>
    <row r="93" spans="1:5" ht="14.25" customHeight="1">
      <c r="A93" s="60"/>
      <c r="B93" s="61"/>
      <c r="C93" s="61"/>
      <c r="D93" s="61"/>
      <c r="E93" s="61"/>
    </row>
    <row r="94" spans="1:9" ht="52.5" customHeight="1">
      <c r="A94" s="66" t="s">
        <v>229</v>
      </c>
      <c r="B94" s="206" t="s">
        <v>219</v>
      </c>
      <c r="C94" s="206"/>
      <c r="D94" s="206"/>
      <c r="E94" s="206"/>
      <c r="F94" s="66" t="s">
        <v>251</v>
      </c>
      <c r="G94" s="66" t="s">
        <v>281</v>
      </c>
      <c r="H94" s="66" t="s">
        <v>220</v>
      </c>
      <c r="I94" s="66" t="s">
        <v>236</v>
      </c>
    </row>
    <row r="95" spans="1:9" ht="12.75">
      <c r="A95" s="59">
        <v>1</v>
      </c>
      <c r="B95" s="240">
        <v>2</v>
      </c>
      <c r="C95" s="240"/>
      <c r="D95" s="240"/>
      <c r="E95" s="240"/>
      <c r="F95" s="59">
        <v>3</v>
      </c>
      <c r="G95" s="59">
        <v>5</v>
      </c>
      <c r="H95" s="59">
        <v>3</v>
      </c>
      <c r="I95" s="59">
        <v>5</v>
      </c>
    </row>
    <row r="96" spans="1:9" ht="15" customHeight="1">
      <c r="A96" s="59" t="s">
        <v>97</v>
      </c>
      <c r="B96" s="230" t="s">
        <v>248</v>
      </c>
      <c r="C96" s="231"/>
      <c r="D96" s="231"/>
      <c r="E96" s="232"/>
      <c r="F96" s="59"/>
      <c r="G96" s="59" t="s">
        <v>214</v>
      </c>
      <c r="H96" s="59" t="s">
        <v>214</v>
      </c>
      <c r="I96" s="59"/>
    </row>
    <row r="97" spans="1:9" ht="15" customHeight="1">
      <c r="A97" s="59" t="s">
        <v>106</v>
      </c>
      <c r="B97" s="230" t="s">
        <v>249</v>
      </c>
      <c r="C97" s="231"/>
      <c r="D97" s="231"/>
      <c r="E97" s="232"/>
      <c r="F97" s="59" t="s">
        <v>214</v>
      </c>
      <c r="G97" s="59" t="s">
        <v>214</v>
      </c>
      <c r="H97" s="59" t="s">
        <v>214</v>
      </c>
      <c r="I97" s="59"/>
    </row>
    <row r="98" spans="1:9" ht="15" customHeight="1">
      <c r="A98" s="59" t="s">
        <v>111</v>
      </c>
      <c r="B98" s="230" t="s">
        <v>250</v>
      </c>
      <c r="C98" s="231"/>
      <c r="D98" s="231"/>
      <c r="E98" s="232"/>
      <c r="F98" s="59" t="s">
        <v>214</v>
      </c>
      <c r="G98" s="59" t="s">
        <v>295</v>
      </c>
      <c r="H98" s="59" t="s">
        <v>214</v>
      </c>
      <c r="I98" s="59">
        <f>I100+I101+I102</f>
        <v>419900</v>
      </c>
    </row>
    <row r="99" spans="1:9" ht="15" customHeight="1">
      <c r="A99" s="59"/>
      <c r="B99" s="227" t="s">
        <v>3</v>
      </c>
      <c r="C99" s="228"/>
      <c r="D99" s="228"/>
      <c r="E99" s="229"/>
      <c r="F99" s="59" t="s">
        <v>214</v>
      </c>
      <c r="G99" s="59"/>
      <c r="H99" s="59" t="s">
        <v>214</v>
      </c>
      <c r="I99" s="59"/>
    </row>
    <row r="100" spans="1:9" ht="15" customHeight="1">
      <c r="A100" s="59"/>
      <c r="B100" s="227" t="s">
        <v>294</v>
      </c>
      <c r="C100" s="228"/>
      <c r="D100" s="228"/>
      <c r="E100" s="229"/>
      <c r="F100" s="59" t="s">
        <v>214</v>
      </c>
      <c r="G100" s="59">
        <v>122</v>
      </c>
      <c r="H100" s="59" t="s">
        <v>214</v>
      </c>
      <c r="I100" s="59">
        <v>301900</v>
      </c>
    </row>
    <row r="101" spans="1:9" ht="15" customHeight="1">
      <c r="A101" s="59"/>
      <c r="B101" s="230" t="s">
        <v>298</v>
      </c>
      <c r="C101" s="231"/>
      <c r="D101" s="231"/>
      <c r="E101" s="232"/>
      <c r="F101" s="59" t="s">
        <v>295</v>
      </c>
      <c r="G101" s="59">
        <v>13</v>
      </c>
      <c r="H101" s="59" t="s">
        <v>295</v>
      </c>
      <c r="I101" s="59">
        <v>110000</v>
      </c>
    </row>
    <row r="102" spans="1:9" ht="15" customHeight="1">
      <c r="A102" s="59"/>
      <c r="B102" s="227" t="s">
        <v>299</v>
      </c>
      <c r="C102" s="228"/>
      <c r="D102" s="228"/>
      <c r="E102" s="229"/>
      <c r="F102" s="59" t="s">
        <v>214</v>
      </c>
      <c r="G102" s="59">
        <v>160</v>
      </c>
      <c r="H102" s="59" t="s">
        <v>214</v>
      </c>
      <c r="I102" s="59">
        <v>8000</v>
      </c>
    </row>
    <row r="103" spans="1:9" ht="15" customHeight="1">
      <c r="A103" s="59" t="s">
        <v>233</v>
      </c>
      <c r="B103" s="230" t="s">
        <v>255</v>
      </c>
      <c r="C103" s="231"/>
      <c r="D103" s="231"/>
      <c r="E103" s="232"/>
      <c r="F103" s="59" t="s">
        <v>214</v>
      </c>
      <c r="G103" s="59" t="s">
        <v>214</v>
      </c>
      <c r="H103" s="59" t="s">
        <v>214</v>
      </c>
      <c r="I103" s="59"/>
    </row>
    <row r="104" spans="1:9" ht="15" customHeight="1">
      <c r="A104" s="59" t="s">
        <v>234</v>
      </c>
      <c r="B104" s="230" t="s">
        <v>256</v>
      </c>
      <c r="C104" s="231"/>
      <c r="D104" s="231"/>
      <c r="E104" s="232"/>
      <c r="F104" s="59" t="s">
        <v>214</v>
      </c>
      <c r="G104" s="59" t="s">
        <v>214</v>
      </c>
      <c r="H104" s="59" t="s">
        <v>214</v>
      </c>
      <c r="I104" s="59">
        <f>I106+I107</f>
        <v>0</v>
      </c>
    </row>
    <row r="105" spans="1:9" ht="15" customHeight="1">
      <c r="A105" s="59"/>
      <c r="B105" s="227" t="s">
        <v>3</v>
      </c>
      <c r="C105" s="228"/>
      <c r="D105" s="228"/>
      <c r="E105" s="229"/>
      <c r="F105" s="59" t="s">
        <v>214</v>
      </c>
      <c r="G105" s="59" t="s">
        <v>214</v>
      </c>
      <c r="H105" s="59" t="s">
        <v>214</v>
      </c>
      <c r="I105" s="59"/>
    </row>
    <row r="106" spans="1:9" ht="15" customHeight="1">
      <c r="A106" s="59"/>
      <c r="B106" s="227" t="s">
        <v>320</v>
      </c>
      <c r="C106" s="228"/>
      <c r="D106" s="228"/>
      <c r="E106" s="229"/>
      <c r="F106" s="59" t="s">
        <v>214</v>
      </c>
      <c r="G106" s="59" t="s">
        <v>214</v>
      </c>
      <c r="H106" s="59" t="s">
        <v>214</v>
      </c>
      <c r="I106" s="59"/>
    </row>
    <row r="107" spans="1:9" ht="25.5" customHeight="1">
      <c r="A107" s="59"/>
      <c r="B107" s="227" t="s">
        <v>324</v>
      </c>
      <c r="C107" s="228"/>
      <c r="D107" s="228"/>
      <c r="E107" s="229"/>
      <c r="F107" s="59" t="s">
        <v>214</v>
      </c>
      <c r="G107" s="59" t="s">
        <v>214</v>
      </c>
      <c r="H107" s="59" t="s">
        <v>214</v>
      </c>
      <c r="I107" s="59"/>
    </row>
    <row r="108" spans="1:9" ht="15" customHeight="1">
      <c r="A108" s="59" t="s">
        <v>235</v>
      </c>
      <c r="B108" s="230" t="s">
        <v>257</v>
      </c>
      <c r="C108" s="231"/>
      <c r="D108" s="231"/>
      <c r="E108" s="232"/>
      <c r="F108" s="59" t="s">
        <v>214</v>
      </c>
      <c r="G108" s="59" t="s">
        <v>214</v>
      </c>
      <c r="H108" s="59" t="s">
        <v>295</v>
      </c>
      <c r="I108" s="59">
        <f>I110+I111</f>
        <v>25000</v>
      </c>
    </row>
    <row r="109" spans="1:9" ht="15" customHeight="1">
      <c r="A109" s="59"/>
      <c r="B109" s="227" t="s">
        <v>3</v>
      </c>
      <c r="C109" s="228"/>
      <c r="D109" s="228"/>
      <c r="E109" s="229"/>
      <c r="F109" s="59" t="s">
        <v>214</v>
      </c>
      <c r="G109" s="59" t="s">
        <v>214</v>
      </c>
      <c r="H109" s="59" t="s">
        <v>214</v>
      </c>
      <c r="I109" s="59"/>
    </row>
    <row r="110" spans="1:9" ht="15" customHeight="1">
      <c r="A110" s="59"/>
      <c r="B110" s="227" t="s">
        <v>258</v>
      </c>
      <c r="C110" s="228"/>
      <c r="D110" s="228"/>
      <c r="E110" s="229"/>
      <c r="F110" s="59" t="s">
        <v>214</v>
      </c>
      <c r="G110" s="59" t="s">
        <v>214</v>
      </c>
      <c r="H110" s="59">
        <v>12</v>
      </c>
      <c r="I110" s="59">
        <v>18340</v>
      </c>
    </row>
    <row r="111" spans="1:9" ht="15" customHeight="1">
      <c r="A111" s="59"/>
      <c r="B111" s="227" t="s">
        <v>321</v>
      </c>
      <c r="C111" s="228"/>
      <c r="D111" s="228"/>
      <c r="E111" s="229"/>
      <c r="F111" s="59" t="s">
        <v>214</v>
      </c>
      <c r="G111" s="59" t="s">
        <v>214</v>
      </c>
      <c r="H111" s="59" t="s">
        <v>295</v>
      </c>
      <c r="I111" s="59">
        <v>6660</v>
      </c>
    </row>
    <row r="112" spans="1:9" ht="12.75">
      <c r="A112" s="59" t="s">
        <v>252</v>
      </c>
      <c r="B112" s="230" t="s">
        <v>259</v>
      </c>
      <c r="C112" s="231"/>
      <c r="D112" s="231"/>
      <c r="E112" s="232"/>
      <c r="F112" s="59" t="s">
        <v>214</v>
      </c>
      <c r="G112" s="59" t="s">
        <v>214</v>
      </c>
      <c r="H112" s="59" t="s">
        <v>214</v>
      </c>
      <c r="I112" s="59"/>
    </row>
    <row r="113" spans="1:9" ht="12.75">
      <c r="A113" s="59"/>
      <c r="B113" s="227" t="s">
        <v>3</v>
      </c>
      <c r="C113" s="228"/>
      <c r="D113" s="228"/>
      <c r="E113" s="229"/>
      <c r="F113" s="59" t="s">
        <v>214</v>
      </c>
      <c r="G113" s="59" t="s">
        <v>214</v>
      </c>
      <c r="H113" s="59" t="s">
        <v>214</v>
      </c>
      <c r="I113" s="59"/>
    </row>
    <row r="114" spans="1:9" ht="12.75" customHeight="1">
      <c r="A114" s="59"/>
      <c r="B114" s="227" t="s">
        <v>260</v>
      </c>
      <c r="C114" s="228"/>
      <c r="D114" s="228"/>
      <c r="E114" s="229"/>
      <c r="F114" s="59" t="s">
        <v>214</v>
      </c>
      <c r="G114" s="59" t="s">
        <v>214</v>
      </c>
      <c r="H114" s="59" t="s">
        <v>214</v>
      </c>
      <c r="I114" s="59"/>
    </row>
    <row r="115" spans="1:124" s="39" customFormat="1" ht="13.5" customHeight="1">
      <c r="A115" s="59" t="s">
        <v>253</v>
      </c>
      <c r="B115" s="230" t="s">
        <v>261</v>
      </c>
      <c r="C115" s="231"/>
      <c r="D115" s="231"/>
      <c r="E115" s="232"/>
      <c r="F115" s="59" t="s">
        <v>214</v>
      </c>
      <c r="G115" s="59" t="s">
        <v>214</v>
      </c>
      <c r="H115" s="59" t="s">
        <v>214</v>
      </c>
      <c r="I115" s="59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</row>
    <row r="116" spans="1:9" ht="15.75" customHeight="1">
      <c r="A116" s="59" t="s">
        <v>254</v>
      </c>
      <c r="B116" s="230" t="s">
        <v>262</v>
      </c>
      <c r="C116" s="231"/>
      <c r="D116" s="231"/>
      <c r="E116" s="232"/>
      <c r="F116" s="59" t="s">
        <v>214</v>
      </c>
      <c r="G116" s="59" t="s">
        <v>214</v>
      </c>
      <c r="H116" s="59" t="s">
        <v>214</v>
      </c>
      <c r="I116" s="59"/>
    </row>
    <row r="117" spans="1:9" ht="15" customHeight="1">
      <c r="A117" s="59" t="s">
        <v>263</v>
      </c>
      <c r="B117" s="230"/>
      <c r="C117" s="231"/>
      <c r="D117" s="231"/>
      <c r="E117" s="232"/>
      <c r="F117" s="59" t="s">
        <v>214</v>
      </c>
      <c r="G117" s="59" t="s">
        <v>214</v>
      </c>
      <c r="H117" s="59"/>
      <c r="I117" s="59"/>
    </row>
    <row r="118" spans="1:9" ht="20.25" customHeight="1">
      <c r="A118" s="59"/>
      <c r="B118" s="230" t="s">
        <v>213</v>
      </c>
      <c r="C118" s="231"/>
      <c r="D118" s="231"/>
      <c r="E118" s="232"/>
      <c r="F118" s="59"/>
      <c r="G118" s="59"/>
      <c r="H118" s="59"/>
      <c r="I118" s="59">
        <f>I98+I104+I108+I112+I115+I116</f>
        <v>444900</v>
      </c>
    </row>
    <row r="119" spans="1:9" ht="12.75">
      <c r="A119" s="63"/>
      <c r="B119" s="70"/>
      <c r="C119" s="70"/>
      <c r="D119" s="70"/>
      <c r="E119" s="70"/>
      <c r="F119" s="63"/>
      <c r="G119" s="63"/>
      <c r="H119" s="63"/>
      <c r="I119" s="63"/>
    </row>
    <row r="120" spans="1:2" ht="12.75">
      <c r="A120" s="51"/>
      <c r="B120" s="51"/>
    </row>
    <row r="121" spans="1:9" ht="12.75" customHeight="1">
      <c r="A121" s="235"/>
      <c r="B121" s="235"/>
      <c r="C121" s="235"/>
      <c r="D121" s="235"/>
      <c r="E121" s="235"/>
      <c r="F121" s="235"/>
      <c r="G121" s="235"/>
      <c r="H121" s="235"/>
      <c r="I121" s="235"/>
    </row>
    <row r="122" spans="1:9" ht="28.5" customHeight="1">
      <c r="A122" s="226"/>
      <c r="B122" s="226"/>
      <c r="C122" s="226"/>
      <c r="D122" s="226"/>
      <c r="E122" s="226"/>
      <c r="F122" s="226"/>
      <c r="G122" s="226"/>
      <c r="H122" s="226"/>
      <c r="I122" s="226"/>
    </row>
  </sheetData>
  <sheetProtection/>
  <mergeCells count="95">
    <mergeCell ref="I8:I10"/>
    <mergeCell ref="H8:H10"/>
    <mergeCell ref="B8:B10"/>
    <mergeCell ref="C8:C10"/>
    <mergeCell ref="B64:F64"/>
    <mergeCell ref="B65:F65"/>
    <mergeCell ref="B37:F37"/>
    <mergeCell ref="I21:I23"/>
    <mergeCell ref="D22:G22"/>
    <mergeCell ref="B21:B23"/>
    <mergeCell ref="B66:F66"/>
    <mergeCell ref="B68:F68"/>
    <mergeCell ref="B67:F67"/>
    <mergeCell ref="A8:A10"/>
    <mergeCell ref="D8:G8"/>
    <mergeCell ref="D5:I5"/>
    <mergeCell ref="D6:I6"/>
    <mergeCell ref="D9:G9"/>
    <mergeCell ref="D18:I18"/>
    <mergeCell ref="D19:I19"/>
    <mergeCell ref="D73:I73"/>
    <mergeCell ref="B76:G76"/>
    <mergeCell ref="H76:I76"/>
    <mergeCell ref="B77:G77"/>
    <mergeCell ref="H77:I77"/>
    <mergeCell ref="B61:F61"/>
    <mergeCell ref="B62:F62"/>
    <mergeCell ref="B63:F63"/>
    <mergeCell ref="D72:I72"/>
    <mergeCell ref="B75:G75"/>
    <mergeCell ref="B112:E112"/>
    <mergeCell ref="B96:E96"/>
    <mergeCell ref="B107:E107"/>
    <mergeCell ref="B108:E108"/>
    <mergeCell ref="D91:I91"/>
    <mergeCell ref="D92:I92"/>
    <mergeCell ref="B109:E109"/>
    <mergeCell ref="B97:E97"/>
    <mergeCell ref="B102:E102"/>
    <mergeCell ref="B106:E106"/>
    <mergeCell ref="B103:E103"/>
    <mergeCell ref="B94:E94"/>
    <mergeCell ref="B98:E98"/>
    <mergeCell ref="B99:E99"/>
    <mergeCell ref="B104:E104"/>
    <mergeCell ref="B105:E105"/>
    <mergeCell ref="B95:E95"/>
    <mergeCell ref="A1:I1"/>
    <mergeCell ref="H78:I78"/>
    <mergeCell ref="D33:I33"/>
    <mergeCell ref="D34:I34"/>
    <mergeCell ref="B36:F36"/>
    <mergeCell ref="B38:F38"/>
    <mergeCell ref="B39:F39"/>
    <mergeCell ref="B40:F40"/>
    <mergeCell ref="B51:E51"/>
    <mergeCell ref="A21:A23"/>
    <mergeCell ref="C21:C23"/>
    <mergeCell ref="D21:G21"/>
    <mergeCell ref="H21:H23"/>
    <mergeCell ref="B41:F41"/>
    <mergeCell ref="B52:E52"/>
    <mergeCell ref="B53:E53"/>
    <mergeCell ref="D57:I57"/>
    <mergeCell ref="D58:I58"/>
    <mergeCell ref="B60:F60"/>
    <mergeCell ref="D45:I45"/>
    <mergeCell ref="D46:I46"/>
    <mergeCell ref="B48:E48"/>
    <mergeCell ref="B49:E49"/>
    <mergeCell ref="B50:E50"/>
    <mergeCell ref="H75:I75"/>
    <mergeCell ref="D82:I82"/>
    <mergeCell ref="B85:G85"/>
    <mergeCell ref="H85:I85"/>
    <mergeCell ref="B78:G78"/>
    <mergeCell ref="D81:I81"/>
    <mergeCell ref="B84:G84"/>
    <mergeCell ref="H84:I84"/>
    <mergeCell ref="B86:G86"/>
    <mergeCell ref="H86:I86"/>
    <mergeCell ref="B87:G87"/>
    <mergeCell ref="H87:I87"/>
    <mergeCell ref="A121:I121"/>
    <mergeCell ref="B101:E101"/>
    <mergeCell ref="B113:E113"/>
    <mergeCell ref="B111:E111"/>
    <mergeCell ref="B110:E110"/>
    <mergeCell ref="B100:E100"/>
    <mergeCell ref="A122:I122"/>
    <mergeCell ref="B114:E114"/>
    <mergeCell ref="B115:E115"/>
    <mergeCell ref="B116:E116"/>
    <mergeCell ref="B117:E117"/>
    <mergeCell ref="B118:E118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93" r:id="rId1"/>
  <rowBreaks count="1" manualBreakCount="1">
    <brk id="3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"/>
  <sheetViews>
    <sheetView view="pageBreakPreview" zoomScaleSheetLayoutView="100" zoomScalePageLayoutView="0" workbookViewId="0" topLeftCell="A7">
      <selection activeCell="CF8" sqref="CF8:CQ8"/>
    </sheetView>
  </sheetViews>
  <sheetFormatPr defaultColWidth="0.875" defaultRowHeight="12.75"/>
  <cols>
    <col min="1" max="59" width="0.875" style="30" customWidth="1"/>
    <col min="60" max="60" width="5.375" style="30" bestFit="1" customWidth="1"/>
    <col min="61" max="62" width="0.875" style="30" customWidth="1"/>
    <col min="63" max="63" width="0.5" style="30" customWidth="1"/>
    <col min="64" max="65" width="0.875" style="30" hidden="1" customWidth="1"/>
    <col min="66" max="66" width="2.375" style="30" customWidth="1"/>
    <col min="67" max="67" width="0.12890625" style="30" customWidth="1"/>
    <col min="68" max="68" width="0.5" style="30" hidden="1" customWidth="1"/>
    <col min="69" max="69" width="0.37109375" style="30" hidden="1" customWidth="1"/>
    <col min="70" max="71" width="0.875" style="30" hidden="1" customWidth="1"/>
    <col min="72" max="160" width="0.875" style="30" customWidth="1"/>
    <col min="161" max="161" width="7.625" style="30" customWidth="1"/>
    <col min="162" max="167" width="0.875" style="30" hidden="1" customWidth="1"/>
    <col min="168" max="205" width="0.875" style="30" customWidth="1"/>
    <col min="206" max="206" width="3.50390625" style="30" bestFit="1" customWidth="1"/>
    <col min="207" max="16384" width="0.875" style="30" customWidth="1"/>
  </cols>
  <sheetData>
    <row r="1" spans="2:167" s="39" customFormat="1" ht="13.5">
      <c r="B1" s="99" t="s">
        <v>191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44"/>
    </row>
    <row r="2" spans="51:126" ht="13.5">
      <c r="AY2" s="1"/>
      <c r="AZ2" s="3"/>
      <c r="BA2" s="1"/>
      <c r="BB2" s="1"/>
      <c r="BC2" s="1"/>
      <c r="BD2" s="1"/>
      <c r="BE2" s="1"/>
      <c r="BF2" s="1"/>
      <c r="BG2" s="1"/>
      <c r="BH2" s="1"/>
      <c r="BI2" s="1"/>
      <c r="BJ2" s="3"/>
      <c r="BK2" s="3"/>
      <c r="BL2" s="40" t="s">
        <v>42</v>
      </c>
      <c r="BM2" s="175" t="s">
        <v>343</v>
      </c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256">
        <v>20</v>
      </c>
      <c r="CT2" s="256"/>
      <c r="CU2" s="256"/>
      <c r="CV2" s="256"/>
      <c r="CW2" s="121" t="s">
        <v>302</v>
      </c>
      <c r="CX2" s="121"/>
      <c r="CY2" s="121"/>
      <c r="CZ2" s="121"/>
      <c r="DA2" s="3" t="s">
        <v>1</v>
      </c>
      <c r="DB2" s="3"/>
      <c r="DC2" s="3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6" customHeight="1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5.5" customHeight="1">
      <c r="A4" s="191" t="s">
        <v>40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3"/>
      <c r="AL4" s="191" t="s">
        <v>89</v>
      </c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193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3"/>
      <c r="BH4" s="223" t="s">
        <v>194</v>
      </c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5"/>
    </row>
    <row r="5" spans="1:167" ht="11.25" customHeigh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6"/>
      <c r="AL5" s="194"/>
      <c r="AM5" s="195"/>
      <c r="AN5" s="195"/>
      <c r="AO5" s="195"/>
      <c r="AP5" s="195"/>
      <c r="AQ5" s="195"/>
      <c r="AR5" s="195"/>
      <c r="AS5" s="195"/>
      <c r="AT5" s="195"/>
      <c r="AU5" s="195"/>
      <c r="AV5" s="196"/>
      <c r="AW5" s="194"/>
      <c r="AX5" s="195"/>
      <c r="AY5" s="195"/>
      <c r="AZ5" s="195"/>
      <c r="BA5" s="195"/>
      <c r="BB5" s="195"/>
      <c r="BC5" s="195"/>
      <c r="BD5" s="195"/>
      <c r="BE5" s="195"/>
      <c r="BF5" s="195"/>
      <c r="BG5" s="196"/>
      <c r="BH5" s="191" t="s">
        <v>195</v>
      </c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3"/>
      <c r="CR5" s="223" t="s">
        <v>3</v>
      </c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5"/>
    </row>
    <row r="6" spans="1:167" ht="75.75" customHeight="1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6"/>
      <c r="AL6" s="194"/>
      <c r="AM6" s="195"/>
      <c r="AN6" s="195"/>
      <c r="AO6" s="195"/>
      <c r="AP6" s="195"/>
      <c r="AQ6" s="195"/>
      <c r="AR6" s="195"/>
      <c r="AS6" s="195"/>
      <c r="AT6" s="195"/>
      <c r="AU6" s="195"/>
      <c r="AV6" s="196"/>
      <c r="AW6" s="194"/>
      <c r="AX6" s="195"/>
      <c r="AY6" s="195"/>
      <c r="AZ6" s="195"/>
      <c r="BA6" s="195"/>
      <c r="BB6" s="195"/>
      <c r="BC6" s="195"/>
      <c r="BD6" s="195"/>
      <c r="BE6" s="195"/>
      <c r="BF6" s="195"/>
      <c r="BG6" s="196"/>
      <c r="BH6" s="197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9"/>
      <c r="CR6" s="223" t="s">
        <v>196</v>
      </c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5"/>
      <c r="EB6" s="223" t="s">
        <v>197</v>
      </c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5"/>
    </row>
    <row r="7" spans="1:167" ht="12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  <c r="AL7" s="194"/>
      <c r="AM7" s="195"/>
      <c r="AN7" s="195"/>
      <c r="AO7" s="195"/>
      <c r="AP7" s="195"/>
      <c r="AQ7" s="195"/>
      <c r="AR7" s="195"/>
      <c r="AS7" s="195"/>
      <c r="AT7" s="195"/>
      <c r="AU7" s="195"/>
      <c r="AV7" s="196"/>
      <c r="AW7" s="194"/>
      <c r="AX7" s="195"/>
      <c r="AY7" s="195"/>
      <c r="AZ7" s="195"/>
      <c r="BA7" s="195"/>
      <c r="BB7" s="195"/>
      <c r="BC7" s="195"/>
      <c r="BD7" s="195"/>
      <c r="BE7" s="195"/>
      <c r="BF7" s="195"/>
      <c r="BG7" s="196"/>
      <c r="BH7" s="248" t="s">
        <v>11</v>
      </c>
      <c r="BI7" s="249"/>
      <c r="BJ7" s="249"/>
      <c r="BK7" s="249"/>
      <c r="BL7" s="249"/>
      <c r="BM7" s="249"/>
      <c r="BN7" s="244" t="s">
        <v>302</v>
      </c>
      <c r="BO7" s="244"/>
      <c r="BP7" s="244"/>
      <c r="BQ7" s="254" t="s">
        <v>1</v>
      </c>
      <c r="BR7" s="254"/>
      <c r="BS7" s="255"/>
      <c r="BT7" s="248" t="s">
        <v>11</v>
      </c>
      <c r="BU7" s="249"/>
      <c r="BV7" s="249"/>
      <c r="BW7" s="249"/>
      <c r="BX7" s="249"/>
      <c r="BY7" s="249"/>
      <c r="BZ7" s="244" t="s">
        <v>325</v>
      </c>
      <c r="CA7" s="244"/>
      <c r="CB7" s="244"/>
      <c r="CC7" s="254" t="s">
        <v>1</v>
      </c>
      <c r="CD7" s="254"/>
      <c r="CE7" s="255"/>
      <c r="CF7" s="248" t="s">
        <v>11</v>
      </c>
      <c r="CG7" s="249"/>
      <c r="CH7" s="249"/>
      <c r="CI7" s="249"/>
      <c r="CJ7" s="249"/>
      <c r="CK7" s="249"/>
      <c r="CL7" s="244" t="s">
        <v>331</v>
      </c>
      <c r="CM7" s="244"/>
      <c r="CN7" s="244"/>
      <c r="CO7" s="254" t="s">
        <v>1</v>
      </c>
      <c r="CP7" s="254"/>
      <c r="CQ7" s="255"/>
      <c r="CR7" s="248" t="s">
        <v>11</v>
      </c>
      <c r="CS7" s="249"/>
      <c r="CT7" s="249"/>
      <c r="CU7" s="249"/>
      <c r="CV7" s="249"/>
      <c r="CW7" s="249"/>
      <c r="CX7" s="244" t="s">
        <v>302</v>
      </c>
      <c r="CY7" s="244"/>
      <c r="CZ7" s="244"/>
      <c r="DA7" s="254" t="s">
        <v>1</v>
      </c>
      <c r="DB7" s="254"/>
      <c r="DC7" s="255"/>
      <c r="DD7" s="248" t="s">
        <v>11</v>
      </c>
      <c r="DE7" s="249"/>
      <c r="DF7" s="249"/>
      <c r="DG7" s="249"/>
      <c r="DH7" s="249"/>
      <c r="DI7" s="249"/>
      <c r="DJ7" s="244" t="s">
        <v>325</v>
      </c>
      <c r="DK7" s="244"/>
      <c r="DL7" s="244"/>
      <c r="DM7" s="254" t="s">
        <v>1</v>
      </c>
      <c r="DN7" s="254"/>
      <c r="DO7" s="255"/>
      <c r="DP7" s="248" t="s">
        <v>11</v>
      </c>
      <c r="DQ7" s="249"/>
      <c r="DR7" s="249"/>
      <c r="DS7" s="249"/>
      <c r="DT7" s="249"/>
      <c r="DU7" s="249"/>
      <c r="DV7" s="244" t="s">
        <v>331</v>
      </c>
      <c r="DW7" s="244"/>
      <c r="DX7" s="244"/>
      <c r="DY7" s="254" t="s">
        <v>1</v>
      </c>
      <c r="DZ7" s="254"/>
      <c r="EA7" s="255"/>
      <c r="EB7" s="248" t="s">
        <v>11</v>
      </c>
      <c r="EC7" s="249"/>
      <c r="ED7" s="249"/>
      <c r="EE7" s="249"/>
      <c r="EF7" s="249"/>
      <c r="EG7" s="249"/>
      <c r="EH7" s="244" t="s">
        <v>302</v>
      </c>
      <c r="EI7" s="244"/>
      <c r="EJ7" s="244"/>
      <c r="EK7" s="254" t="s">
        <v>1</v>
      </c>
      <c r="EL7" s="254"/>
      <c r="EM7" s="255"/>
      <c r="EN7" s="248" t="s">
        <v>11</v>
      </c>
      <c r="EO7" s="249"/>
      <c r="EP7" s="249"/>
      <c r="EQ7" s="249"/>
      <c r="ER7" s="249"/>
      <c r="ES7" s="249"/>
      <c r="ET7" s="244" t="s">
        <v>325</v>
      </c>
      <c r="EU7" s="244"/>
      <c r="EV7" s="244"/>
      <c r="EW7" s="254" t="s">
        <v>1</v>
      </c>
      <c r="EX7" s="254"/>
      <c r="EY7" s="255"/>
      <c r="EZ7" s="248" t="s">
        <v>334</v>
      </c>
      <c r="FA7" s="249"/>
      <c r="FB7" s="249"/>
      <c r="FC7" s="249"/>
      <c r="FD7" s="249"/>
      <c r="FE7" s="249"/>
      <c r="FF7" s="244" t="s">
        <v>331</v>
      </c>
      <c r="FG7" s="244"/>
      <c r="FH7" s="244"/>
      <c r="FI7" s="254" t="s">
        <v>1</v>
      </c>
      <c r="FJ7" s="254"/>
      <c r="FK7" s="255"/>
    </row>
    <row r="8" spans="1:167" ht="37.5" customHeight="1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9"/>
      <c r="AL8" s="197"/>
      <c r="AM8" s="198"/>
      <c r="AN8" s="198"/>
      <c r="AO8" s="198"/>
      <c r="AP8" s="198"/>
      <c r="AQ8" s="198"/>
      <c r="AR8" s="198"/>
      <c r="AS8" s="198"/>
      <c r="AT8" s="198"/>
      <c r="AU8" s="198"/>
      <c r="AV8" s="199"/>
      <c r="AW8" s="197"/>
      <c r="AX8" s="198"/>
      <c r="AY8" s="198"/>
      <c r="AZ8" s="198"/>
      <c r="BA8" s="198"/>
      <c r="BB8" s="198"/>
      <c r="BC8" s="198"/>
      <c r="BD8" s="198"/>
      <c r="BE8" s="198"/>
      <c r="BF8" s="198"/>
      <c r="BG8" s="199"/>
      <c r="BH8" s="245" t="s">
        <v>76</v>
      </c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7"/>
      <c r="BT8" s="245" t="s">
        <v>77</v>
      </c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7"/>
      <c r="CF8" s="245" t="s">
        <v>78</v>
      </c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7"/>
      <c r="CR8" s="245" t="s">
        <v>76</v>
      </c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7"/>
      <c r="DD8" s="245" t="s">
        <v>77</v>
      </c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7"/>
      <c r="DP8" s="245" t="s">
        <v>78</v>
      </c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7"/>
      <c r="EB8" s="245" t="s">
        <v>76</v>
      </c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7"/>
      <c r="EN8" s="245" t="s">
        <v>77</v>
      </c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7"/>
      <c r="EZ8" s="245" t="s">
        <v>78</v>
      </c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7"/>
    </row>
    <row r="9" spans="1:167" ht="12.75">
      <c r="A9" s="200">
        <v>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2"/>
      <c r="AL9" s="200" t="s">
        <v>127</v>
      </c>
      <c r="AM9" s="201"/>
      <c r="AN9" s="201"/>
      <c r="AO9" s="201"/>
      <c r="AP9" s="201"/>
      <c r="AQ9" s="201"/>
      <c r="AR9" s="201"/>
      <c r="AS9" s="201"/>
      <c r="AT9" s="201"/>
      <c r="AU9" s="201"/>
      <c r="AV9" s="202"/>
      <c r="AW9" s="200" t="s">
        <v>128</v>
      </c>
      <c r="AX9" s="201"/>
      <c r="AY9" s="201"/>
      <c r="AZ9" s="201"/>
      <c r="BA9" s="201"/>
      <c r="BB9" s="201"/>
      <c r="BC9" s="201"/>
      <c r="BD9" s="201"/>
      <c r="BE9" s="201"/>
      <c r="BF9" s="201"/>
      <c r="BG9" s="202"/>
      <c r="BH9" s="200">
        <v>4</v>
      </c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2"/>
      <c r="BT9" s="200">
        <v>5</v>
      </c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2"/>
      <c r="CF9" s="200">
        <v>6</v>
      </c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2"/>
      <c r="CR9" s="200">
        <v>7</v>
      </c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2"/>
      <c r="DD9" s="200">
        <v>8</v>
      </c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2"/>
      <c r="DP9" s="200">
        <v>9</v>
      </c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2"/>
      <c r="EB9" s="200">
        <v>10</v>
      </c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2"/>
      <c r="EN9" s="200">
        <v>11</v>
      </c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2"/>
      <c r="EZ9" s="200">
        <v>12</v>
      </c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2"/>
    </row>
    <row r="10" spans="1:167" ht="24" customHeight="1">
      <c r="A10" s="37"/>
      <c r="B10" s="250" t="s">
        <v>198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1"/>
      <c r="AL10" s="172" t="s">
        <v>79</v>
      </c>
      <c r="AM10" s="173"/>
      <c r="AN10" s="173"/>
      <c r="AO10" s="173"/>
      <c r="AP10" s="173"/>
      <c r="AQ10" s="173"/>
      <c r="AR10" s="173"/>
      <c r="AS10" s="173"/>
      <c r="AT10" s="173"/>
      <c r="AU10" s="173"/>
      <c r="AV10" s="174"/>
      <c r="AW10" s="172" t="s">
        <v>9</v>
      </c>
      <c r="AX10" s="173"/>
      <c r="AY10" s="173"/>
      <c r="AZ10" s="173"/>
      <c r="BA10" s="173"/>
      <c r="BB10" s="173"/>
      <c r="BC10" s="173"/>
      <c r="BD10" s="173"/>
      <c r="BE10" s="173"/>
      <c r="BF10" s="173"/>
      <c r="BG10" s="174"/>
      <c r="BH10" s="161">
        <f>CR10+EB10</f>
        <v>1121900</v>
      </c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3"/>
      <c r="BT10" s="161">
        <f>DD10+EN10</f>
        <v>1009710</v>
      </c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3"/>
      <c r="CF10" s="161">
        <f>DP10+EZ10</f>
        <v>997027</v>
      </c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3"/>
      <c r="CR10" s="161">
        <f>CR11+CR18</f>
        <v>444900</v>
      </c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3"/>
      <c r="DD10" s="161">
        <f>DD11+DD18</f>
        <v>400410</v>
      </c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3"/>
      <c r="DP10" s="161">
        <f>DP18</f>
        <v>387727</v>
      </c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3"/>
      <c r="EB10" s="161">
        <f>EB11+EB18</f>
        <v>677000</v>
      </c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3"/>
      <c r="EN10" s="161">
        <f>EN11+EN18</f>
        <v>609300</v>
      </c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3"/>
      <c r="EZ10" s="161">
        <f>EZ18</f>
        <v>609300</v>
      </c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3"/>
    </row>
    <row r="11" spans="1:167" ht="48" customHeight="1">
      <c r="A11" s="37"/>
      <c r="B11" s="250" t="s">
        <v>199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1"/>
      <c r="AL11" s="172" t="s">
        <v>80</v>
      </c>
      <c r="AM11" s="173"/>
      <c r="AN11" s="173"/>
      <c r="AO11" s="173"/>
      <c r="AP11" s="173"/>
      <c r="AQ11" s="173"/>
      <c r="AR11" s="173"/>
      <c r="AS11" s="173"/>
      <c r="AT11" s="173"/>
      <c r="AU11" s="173"/>
      <c r="AV11" s="174"/>
      <c r="AW11" s="172" t="s">
        <v>9</v>
      </c>
      <c r="AX11" s="173"/>
      <c r="AY11" s="173"/>
      <c r="AZ11" s="173"/>
      <c r="BA11" s="173"/>
      <c r="BB11" s="173"/>
      <c r="BC11" s="173"/>
      <c r="BD11" s="173"/>
      <c r="BE11" s="173"/>
      <c r="BF11" s="173"/>
      <c r="BG11" s="174"/>
      <c r="BH11" s="161">
        <f>CR11+EB11</f>
        <v>109131</v>
      </c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3"/>
      <c r="BT11" s="161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3"/>
      <c r="CF11" s="161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3"/>
      <c r="CR11" s="161">
        <f>CR13+CR14+CR15</f>
        <v>95517</v>
      </c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3"/>
      <c r="DD11" s="161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3"/>
      <c r="DP11" s="161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3"/>
      <c r="EB11" s="161">
        <f>EB16+EB17</f>
        <v>13614</v>
      </c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3"/>
      <c r="EN11" s="161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3"/>
      <c r="EZ11" s="161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3"/>
    </row>
    <row r="12" spans="1:167" s="31" customFormat="1" ht="12" customHeight="1">
      <c r="A12" s="37"/>
      <c r="B12" s="252" t="s">
        <v>61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3"/>
      <c r="AL12" s="172" t="s">
        <v>9</v>
      </c>
      <c r="AM12" s="173"/>
      <c r="AN12" s="173"/>
      <c r="AO12" s="173"/>
      <c r="AP12" s="173"/>
      <c r="AQ12" s="173"/>
      <c r="AR12" s="173"/>
      <c r="AS12" s="173"/>
      <c r="AT12" s="173"/>
      <c r="AU12" s="173"/>
      <c r="AV12" s="174"/>
      <c r="AW12" s="172"/>
      <c r="AX12" s="173"/>
      <c r="AY12" s="173"/>
      <c r="AZ12" s="173"/>
      <c r="BA12" s="173"/>
      <c r="BB12" s="173"/>
      <c r="BC12" s="173"/>
      <c r="BD12" s="173"/>
      <c r="BE12" s="173"/>
      <c r="BF12" s="173"/>
      <c r="BG12" s="174"/>
      <c r="BH12" s="161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3"/>
      <c r="BT12" s="161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3"/>
      <c r="CF12" s="161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3"/>
      <c r="CR12" s="161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3"/>
      <c r="DD12" s="161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3"/>
      <c r="DP12" s="161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3"/>
      <c r="EB12" s="161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3"/>
      <c r="EN12" s="161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3"/>
      <c r="EZ12" s="161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3"/>
    </row>
    <row r="13" spans="1:167" s="31" customFormat="1" ht="16.5" customHeight="1">
      <c r="A13" s="37"/>
      <c r="B13" s="252" t="s">
        <v>306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3"/>
      <c r="AL13" s="172" t="s">
        <v>200</v>
      </c>
      <c r="AM13" s="173"/>
      <c r="AN13" s="173"/>
      <c r="AO13" s="173"/>
      <c r="AP13" s="173"/>
      <c r="AQ13" s="173"/>
      <c r="AR13" s="173"/>
      <c r="AS13" s="173"/>
      <c r="AT13" s="173"/>
      <c r="AU13" s="173"/>
      <c r="AV13" s="174"/>
      <c r="AW13" s="172" t="s">
        <v>314</v>
      </c>
      <c r="AX13" s="173"/>
      <c r="AY13" s="173"/>
      <c r="AZ13" s="173"/>
      <c r="BA13" s="173"/>
      <c r="BB13" s="173"/>
      <c r="BC13" s="173"/>
      <c r="BD13" s="173"/>
      <c r="BE13" s="173"/>
      <c r="BF13" s="173"/>
      <c r="BG13" s="174"/>
      <c r="BH13" s="161">
        <f>CR13</f>
        <v>84517</v>
      </c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3"/>
      <c r="BT13" s="161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3"/>
      <c r="CF13" s="161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3"/>
      <c r="CR13" s="161">
        <v>84517</v>
      </c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3"/>
      <c r="DD13" s="161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3"/>
      <c r="DP13" s="161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3"/>
      <c r="EB13" s="161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3"/>
      <c r="EN13" s="161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3"/>
      <c r="EZ13" s="161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3"/>
    </row>
    <row r="14" spans="1:167" s="31" customFormat="1" ht="16.5" customHeight="1">
      <c r="A14" s="37"/>
      <c r="B14" s="252" t="s">
        <v>307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3"/>
      <c r="AL14" s="172" t="s">
        <v>201</v>
      </c>
      <c r="AM14" s="173"/>
      <c r="AN14" s="173"/>
      <c r="AO14" s="173"/>
      <c r="AP14" s="173"/>
      <c r="AQ14" s="173"/>
      <c r="AR14" s="173"/>
      <c r="AS14" s="173"/>
      <c r="AT14" s="173"/>
      <c r="AU14" s="173"/>
      <c r="AV14" s="174"/>
      <c r="AW14" s="172" t="s">
        <v>314</v>
      </c>
      <c r="AX14" s="173"/>
      <c r="AY14" s="173"/>
      <c r="AZ14" s="173"/>
      <c r="BA14" s="173"/>
      <c r="BB14" s="173"/>
      <c r="BC14" s="173"/>
      <c r="BD14" s="173"/>
      <c r="BE14" s="173"/>
      <c r="BF14" s="173"/>
      <c r="BG14" s="174"/>
      <c r="BH14" s="161">
        <f>CR14</f>
        <v>11000</v>
      </c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3"/>
      <c r="BT14" s="161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3"/>
      <c r="CF14" s="161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3"/>
      <c r="CR14" s="161">
        <v>11000</v>
      </c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3"/>
      <c r="DD14" s="161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3"/>
      <c r="DP14" s="161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3"/>
      <c r="EB14" s="161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3"/>
      <c r="EN14" s="161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3"/>
      <c r="EZ14" s="161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3"/>
    </row>
    <row r="15" spans="1:167" s="31" customFormat="1" ht="16.5" customHeight="1">
      <c r="A15" s="37"/>
      <c r="B15" s="252" t="s">
        <v>308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3"/>
      <c r="AL15" s="172" t="s">
        <v>303</v>
      </c>
      <c r="AM15" s="173"/>
      <c r="AN15" s="173"/>
      <c r="AO15" s="173"/>
      <c r="AP15" s="173"/>
      <c r="AQ15" s="173"/>
      <c r="AR15" s="173"/>
      <c r="AS15" s="173"/>
      <c r="AT15" s="173"/>
      <c r="AU15" s="173"/>
      <c r="AV15" s="174"/>
      <c r="AW15" s="172" t="s">
        <v>314</v>
      </c>
      <c r="AX15" s="173"/>
      <c r="AY15" s="173"/>
      <c r="AZ15" s="173"/>
      <c r="BA15" s="173"/>
      <c r="BB15" s="173"/>
      <c r="BC15" s="173"/>
      <c r="BD15" s="173"/>
      <c r="BE15" s="173"/>
      <c r="BF15" s="173"/>
      <c r="BG15" s="174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3"/>
      <c r="BT15" s="161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3"/>
      <c r="CF15" s="161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3"/>
      <c r="CR15" s="161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  <c r="DD15" s="161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3"/>
      <c r="DP15" s="161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3"/>
      <c r="EB15" s="161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3"/>
      <c r="EN15" s="161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3"/>
      <c r="EZ15" s="161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3"/>
    </row>
    <row r="16" spans="1:167" s="31" customFormat="1" ht="16.5" customHeight="1">
      <c r="A16" s="37"/>
      <c r="B16" s="252" t="s">
        <v>311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3"/>
      <c r="AL16" s="172" t="s">
        <v>312</v>
      </c>
      <c r="AM16" s="173"/>
      <c r="AN16" s="173"/>
      <c r="AO16" s="173"/>
      <c r="AP16" s="173"/>
      <c r="AQ16" s="173"/>
      <c r="AR16" s="173"/>
      <c r="AS16" s="173"/>
      <c r="AT16" s="173"/>
      <c r="AU16" s="173"/>
      <c r="AV16" s="174"/>
      <c r="AW16" s="172" t="s">
        <v>314</v>
      </c>
      <c r="AX16" s="173"/>
      <c r="AY16" s="173"/>
      <c r="AZ16" s="173"/>
      <c r="BA16" s="173"/>
      <c r="BB16" s="173"/>
      <c r="BC16" s="173"/>
      <c r="BD16" s="173"/>
      <c r="BE16" s="173"/>
      <c r="BF16" s="173"/>
      <c r="BG16" s="174"/>
      <c r="BH16" s="161">
        <f>EB16</f>
        <v>3700</v>
      </c>
      <c r="BI16" s="162"/>
      <c r="BJ16" s="162"/>
      <c r="BK16" s="162"/>
      <c r="BL16" s="162"/>
      <c r="BM16" s="162"/>
      <c r="BN16" s="162"/>
      <c r="BO16" s="72"/>
      <c r="BP16" s="72"/>
      <c r="BQ16" s="72"/>
      <c r="BR16" s="72"/>
      <c r="BS16" s="73"/>
      <c r="BT16" s="161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3"/>
      <c r="CF16" s="161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3"/>
      <c r="CR16" s="161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3"/>
      <c r="DD16" s="161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3"/>
      <c r="DP16" s="161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3"/>
      <c r="EB16" s="161">
        <v>3700</v>
      </c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3"/>
      <c r="EN16" s="161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3"/>
      <c r="EZ16" s="161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3"/>
    </row>
    <row r="17" spans="1:167" s="31" customFormat="1" ht="26.25" customHeight="1">
      <c r="A17" s="37"/>
      <c r="B17" s="250" t="s">
        <v>313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1"/>
      <c r="AL17" s="172" t="s">
        <v>312</v>
      </c>
      <c r="AM17" s="173"/>
      <c r="AN17" s="173"/>
      <c r="AO17" s="173"/>
      <c r="AP17" s="173"/>
      <c r="AQ17" s="173"/>
      <c r="AR17" s="173"/>
      <c r="AS17" s="173"/>
      <c r="AT17" s="173"/>
      <c r="AU17" s="173"/>
      <c r="AV17" s="174"/>
      <c r="AW17" s="172" t="s">
        <v>314</v>
      </c>
      <c r="AX17" s="173"/>
      <c r="AY17" s="173"/>
      <c r="AZ17" s="173"/>
      <c r="BA17" s="173"/>
      <c r="BB17" s="173"/>
      <c r="BC17" s="173"/>
      <c r="BD17" s="173"/>
      <c r="BE17" s="173"/>
      <c r="BF17" s="173"/>
      <c r="BG17" s="174"/>
      <c r="BH17" s="161">
        <f>EB17</f>
        <v>9914</v>
      </c>
      <c r="BI17" s="162"/>
      <c r="BJ17" s="162"/>
      <c r="BK17" s="162"/>
      <c r="BL17" s="162"/>
      <c r="BM17" s="162"/>
      <c r="BN17" s="162"/>
      <c r="BO17" s="72"/>
      <c r="BP17" s="72"/>
      <c r="BQ17" s="72"/>
      <c r="BR17" s="72"/>
      <c r="BS17" s="73"/>
      <c r="BT17" s="161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3"/>
      <c r="CF17" s="161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3"/>
      <c r="CR17" s="161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3"/>
      <c r="DD17" s="161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3"/>
      <c r="DP17" s="161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3"/>
      <c r="EB17" s="161">
        <v>9914</v>
      </c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3"/>
      <c r="EN17" s="161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3"/>
      <c r="EZ17" s="161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3"/>
    </row>
    <row r="18" spans="1:167" ht="24" customHeight="1">
      <c r="A18" s="37"/>
      <c r="B18" s="250" t="s">
        <v>202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1"/>
      <c r="AL18" s="172" t="s">
        <v>81</v>
      </c>
      <c r="AM18" s="173"/>
      <c r="AN18" s="173"/>
      <c r="AO18" s="173"/>
      <c r="AP18" s="173"/>
      <c r="AQ18" s="173"/>
      <c r="AR18" s="173"/>
      <c r="AS18" s="173"/>
      <c r="AT18" s="173"/>
      <c r="AU18" s="173"/>
      <c r="AV18" s="174"/>
      <c r="AW18" s="172"/>
      <c r="AX18" s="173"/>
      <c r="AY18" s="173"/>
      <c r="AZ18" s="173"/>
      <c r="BA18" s="173"/>
      <c r="BB18" s="173"/>
      <c r="BC18" s="173"/>
      <c r="BD18" s="173"/>
      <c r="BE18" s="173"/>
      <c r="BF18" s="173"/>
      <c r="BG18" s="174"/>
      <c r="BH18" s="161">
        <f>CR18+EB18</f>
        <v>1012769</v>
      </c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3"/>
      <c r="BT18" s="161">
        <f>BT21</f>
        <v>1009710</v>
      </c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3"/>
      <c r="CF18" s="161">
        <f>CF22</f>
        <v>997027</v>
      </c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3"/>
      <c r="CR18" s="161">
        <f>CR20</f>
        <v>349383</v>
      </c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3"/>
      <c r="DD18" s="161">
        <f>DD21</f>
        <v>400410</v>
      </c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3"/>
      <c r="DP18" s="161">
        <f>DP22</f>
        <v>387727</v>
      </c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3"/>
      <c r="EB18" s="161">
        <f>EB20</f>
        <v>663386</v>
      </c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3"/>
      <c r="EN18" s="161">
        <f>EN21</f>
        <v>609300</v>
      </c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3"/>
      <c r="EZ18" s="161">
        <f>EZ22</f>
        <v>609300</v>
      </c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3"/>
    </row>
    <row r="19" spans="1:167" s="31" customFormat="1" ht="12" customHeight="1">
      <c r="A19" s="37"/>
      <c r="B19" s="252" t="s">
        <v>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3"/>
      <c r="AL19" s="172" t="s">
        <v>9</v>
      </c>
      <c r="AM19" s="173"/>
      <c r="AN19" s="173"/>
      <c r="AO19" s="173"/>
      <c r="AP19" s="173"/>
      <c r="AQ19" s="173"/>
      <c r="AR19" s="173"/>
      <c r="AS19" s="173"/>
      <c r="AT19" s="173"/>
      <c r="AU19" s="173"/>
      <c r="AV19" s="174"/>
      <c r="AW19" s="172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  <c r="BH19" s="161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3"/>
      <c r="BT19" s="161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3"/>
      <c r="CF19" s="161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3"/>
      <c r="CR19" s="161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3"/>
      <c r="DD19" s="161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3"/>
      <c r="DP19" s="161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3"/>
      <c r="EB19" s="161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3"/>
      <c r="EN19" s="161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3"/>
      <c r="EZ19" s="161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3"/>
    </row>
    <row r="20" spans="1:167" s="31" customFormat="1" ht="16.5" customHeight="1">
      <c r="A20" s="37"/>
      <c r="B20" s="252">
        <v>2018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3"/>
      <c r="AL20" s="172" t="s">
        <v>203</v>
      </c>
      <c r="AM20" s="173"/>
      <c r="AN20" s="173"/>
      <c r="AO20" s="173"/>
      <c r="AP20" s="173"/>
      <c r="AQ20" s="173"/>
      <c r="AR20" s="173"/>
      <c r="AS20" s="173"/>
      <c r="AT20" s="173"/>
      <c r="AU20" s="173"/>
      <c r="AV20" s="174"/>
      <c r="AW20" s="172" t="s">
        <v>315</v>
      </c>
      <c r="AX20" s="173"/>
      <c r="AY20" s="173"/>
      <c r="AZ20" s="173"/>
      <c r="BA20" s="173"/>
      <c r="BB20" s="173"/>
      <c r="BC20" s="173"/>
      <c r="BD20" s="173"/>
      <c r="BE20" s="173"/>
      <c r="BF20" s="173"/>
      <c r="BG20" s="174"/>
      <c r="BH20" s="161">
        <f>CR20+EB20</f>
        <v>1012769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3"/>
      <c r="BT20" s="161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3"/>
      <c r="CF20" s="161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3"/>
      <c r="CR20" s="161">
        <v>349383</v>
      </c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3"/>
      <c r="DD20" s="161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3"/>
      <c r="DP20" s="161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3"/>
      <c r="EB20" s="161">
        <v>663386</v>
      </c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3"/>
      <c r="EN20" s="161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3"/>
      <c r="EZ20" s="161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3"/>
    </row>
    <row r="21" spans="1:167" s="31" customFormat="1" ht="16.5" customHeight="1">
      <c r="A21" s="37"/>
      <c r="B21" s="252">
        <v>2019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3"/>
      <c r="AL21" s="172" t="s">
        <v>204</v>
      </c>
      <c r="AM21" s="173"/>
      <c r="AN21" s="173"/>
      <c r="AO21" s="173"/>
      <c r="AP21" s="173"/>
      <c r="AQ21" s="173"/>
      <c r="AR21" s="173"/>
      <c r="AS21" s="173"/>
      <c r="AT21" s="173"/>
      <c r="AU21" s="173"/>
      <c r="AV21" s="174"/>
      <c r="AW21" s="172" t="s">
        <v>326</v>
      </c>
      <c r="AX21" s="173"/>
      <c r="AY21" s="173"/>
      <c r="AZ21" s="173"/>
      <c r="BA21" s="173"/>
      <c r="BB21" s="173"/>
      <c r="BC21" s="173"/>
      <c r="BD21" s="173"/>
      <c r="BE21" s="173"/>
      <c r="BF21" s="173"/>
      <c r="BG21" s="174"/>
      <c r="BH21" s="161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3"/>
      <c r="BT21" s="161">
        <f>DD21+EN21</f>
        <v>1009710</v>
      </c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3"/>
      <c r="CF21" s="161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3"/>
      <c r="CR21" s="161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3"/>
      <c r="DD21" s="161">
        <v>400410</v>
      </c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3"/>
      <c r="DP21" s="257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9"/>
      <c r="EB21" s="161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3"/>
      <c r="EN21" s="161">
        <v>609300</v>
      </c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3"/>
      <c r="EZ21" s="161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3"/>
    </row>
    <row r="22" spans="1:167" s="31" customFormat="1" ht="16.5" customHeight="1">
      <c r="A22" s="37"/>
      <c r="B22" s="252">
        <v>2020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3"/>
      <c r="AL22" s="172" t="s">
        <v>304</v>
      </c>
      <c r="AM22" s="173"/>
      <c r="AN22" s="173"/>
      <c r="AO22" s="173"/>
      <c r="AP22" s="173"/>
      <c r="AQ22" s="173"/>
      <c r="AR22" s="173"/>
      <c r="AS22" s="173"/>
      <c r="AT22" s="173"/>
      <c r="AU22" s="173"/>
      <c r="AV22" s="174"/>
      <c r="AW22" s="172" t="s">
        <v>332</v>
      </c>
      <c r="AX22" s="173"/>
      <c r="AY22" s="173"/>
      <c r="AZ22" s="173"/>
      <c r="BA22" s="173"/>
      <c r="BB22" s="173"/>
      <c r="BC22" s="173"/>
      <c r="BD22" s="173"/>
      <c r="BE22" s="173"/>
      <c r="BF22" s="173"/>
      <c r="BG22" s="174"/>
      <c r="BH22" s="161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3"/>
      <c r="BT22" s="161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3"/>
      <c r="CF22" s="161">
        <f>DP22+EZ22</f>
        <v>997027</v>
      </c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3"/>
      <c r="CR22" s="161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3"/>
      <c r="DD22" s="161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3"/>
      <c r="DP22" s="161">
        <v>387727</v>
      </c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3"/>
      <c r="EB22" s="161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3"/>
      <c r="EN22" s="161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3"/>
      <c r="EZ22" s="161">
        <v>609300</v>
      </c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3"/>
    </row>
    <row r="23" spans="1:167" s="31" customFormat="1" ht="16.5" customHeight="1">
      <c r="A23" s="26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1"/>
      <c r="AL23" s="172" t="s">
        <v>305</v>
      </c>
      <c r="AM23" s="173"/>
      <c r="AN23" s="173"/>
      <c r="AO23" s="173"/>
      <c r="AP23" s="173"/>
      <c r="AQ23" s="173"/>
      <c r="AR23" s="173"/>
      <c r="AS23" s="173"/>
      <c r="AT23" s="173"/>
      <c r="AU23" s="173"/>
      <c r="AV23" s="174"/>
      <c r="AW23" s="172"/>
      <c r="AX23" s="173"/>
      <c r="AY23" s="173"/>
      <c r="AZ23" s="173"/>
      <c r="BA23" s="173"/>
      <c r="BB23" s="173"/>
      <c r="BC23" s="173"/>
      <c r="BD23" s="173"/>
      <c r="BE23" s="173"/>
      <c r="BF23" s="173"/>
      <c r="BG23" s="174"/>
      <c r="BH23" s="161"/>
      <c r="BI23" s="162"/>
      <c r="BJ23" s="162"/>
      <c r="BK23" s="162"/>
      <c r="BL23" s="162"/>
      <c r="BM23" s="162"/>
      <c r="BN23" s="162"/>
      <c r="BO23" s="72"/>
      <c r="BP23" s="72"/>
      <c r="BQ23" s="72"/>
      <c r="BR23" s="72"/>
      <c r="BS23" s="73"/>
      <c r="BT23" s="161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3"/>
      <c r="CF23" s="161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3"/>
      <c r="CR23" s="161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3"/>
      <c r="DD23" s="161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3"/>
      <c r="DP23" s="161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3"/>
      <c r="EB23" s="161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3"/>
      <c r="EN23" s="161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3"/>
      <c r="EZ23" s="161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3"/>
    </row>
    <row r="24" spans="1:167" s="31" customFormat="1" ht="16.5" customHeight="1">
      <c r="A24" s="37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2"/>
      <c r="AL24" s="172"/>
      <c r="AM24" s="173"/>
      <c r="AN24" s="173"/>
      <c r="AO24" s="173"/>
      <c r="AP24" s="173"/>
      <c r="AQ24" s="173"/>
      <c r="AR24" s="173"/>
      <c r="AS24" s="173"/>
      <c r="AT24" s="173"/>
      <c r="AU24" s="173"/>
      <c r="AV24" s="174"/>
      <c r="AW24" s="172"/>
      <c r="AX24" s="173"/>
      <c r="AY24" s="173"/>
      <c r="AZ24" s="173"/>
      <c r="BA24" s="173"/>
      <c r="BB24" s="173"/>
      <c r="BC24" s="173"/>
      <c r="BD24" s="173"/>
      <c r="BE24" s="173"/>
      <c r="BF24" s="173"/>
      <c r="BG24" s="174"/>
      <c r="BH24" s="161"/>
      <c r="BI24" s="162"/>
      <c r="BJ24" s="162"/>
      <c r="BK24" s="162"/>
      <c r="BL24" s="162"/>
      <c r="BM24" s="162"/>
      <c r="BN24" s="162"/>
      <c r="BO24" s="162"/>
      <c r="BP24" s="72"/>
      <c r="BQ24" s="72"/>
      <c r="BR24" s="72"/>
      <c r="BS24" s="73"/>
      <c r="BT24" s="161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3"/>
      <c r="CF24" s="161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3"/>
      <c r="CR24" s="161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3"/>
      <c r="DD24" s="161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3"/>
      <c r="DP24" s="161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3"/>
      <c r="EB24" s="161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3"/>
      <c r="EN24" s="161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3"/>
      <c r="EZ24" s="161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3"/>
    </row>
    <row r="25" spans="1:167" s="31" customFormat="1" ht="16.5" customHeight="1">
      <c r="A25" s="7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</row>
  </sheetData>
  <sheetProtection/>
  <mergeCells count="240">
    <mergeCell ref="CR17:DC17"/>
    <mergeCell ref="DD17:DO17"/>
    <mergeCell ref="DP17:EA17"/>
    <mergeCell ref="EB17:EM17"/>
    <mergeCell ref="EN17:EY17"/>
    <mergeCell ref="EZ17:FK17"/>
    <mergeCell ref="B17:AK17"/>
    <mergeCell ref="AL17:AV17"/>
    <mergeCell ref="AW17:BG17"/>
    <mergeCell ref="BH17:BN17"/>
    <mergeCell ref="BT17:CE17"/>
    <mergeCell ref="CF17:CQ17"/>
    <mergeCell ref="CR16:DC16"/>
    <mergeCell ref="DD16:DO16"/>
    <mergeCell ref="DP16:EA16"/>
    <mergeCell ref="EB16:EM16"/>
    <mergeCell ref="EN16:EY16"/>
    <mergeCell ref="EZ16:FK16"/>
    <mergeCell ref="B16:AK16"/>
    <mergeCell ref="AL16:AV16"/>
    <mergeCell ref="AW16:BG16"/>
    <mergeCell ref="BH16:BN16"/>
    <mergeCell ref="BT16:CE16"/>
    <mergeCell ref="CF16:CQ16"/>
    <mergeCell ref="EZ24:FK24"/>
    <mergeCell ref="CR24:DC24"/>
    <mergeCell ref="DP24:EA24"/>
    <mergeCell ref="DD24:DO24"/>
    <mergeCell ref="EB24:EM24"/>
    <mergeCell ref="EN24:EY24"/>
    <mergeCell ref="B24:AK24"/>
    <mergeCell ref="AL24:AV24"/>
    <mergeCell ref="AW24:BG24"/>
    <mergeCell ref="BH24:BO24"/>
    <mergeCell ref="BT24:CE24"/>
    <mergeCell ref="CF24:CQ24"/>
    <mergeCell ref="CR23:DC23"/>
    <mergeCell ref="DD23:DO23"/>
    <mergeCell ref="DP23:EA23"/>
    <mergeCell ref="EB23:EM23"/>
    <mergeCell ref="EN23:EY23"/>
    <mergeCell ref="EZ23:FK23"/>
    <mergeCell ref="A23:AK23"/>
    <mergeCell ref="AL23:AV23"/>
    <mergeCell ref="AW23:BG23"/>
    <mergeCell ref="BH23:BN23"/>
    <mergeCell ref="BT23:CE23"/>
    <mergeCell ref="CF23:CQ23"/>
    <mergeCell ref="AL22:AV22"/>
    <mergeCell ref="B21:AK21"/>
    <mergeCell ref="AL21:AV21"/>
    <mergeCell ref="AW21:BG21"/>
    <mergeCell ref="BH21:BS21"/>
    <mergeCell ref="BT21:CE21"/>
    <mergeCell ref="B22:AK22"/>
    <mergeCell ref="EN15:EY15"/>
    <mergeCell ref="CF22:CQ22"/>
    <mergeCell ref="CR22:DC22"/>
    <mergeCell ref="DD22:DO22"/>
    <mergeCell ref="DP22:EA22"/>
    <mergeCell ref="EB22:EM22"/>
    <mergeCell ref="EN22:EY22"/>
    <mergeCell ref="CF21:CQ21"/>
    <mergeCell ref="CR21:DC21"/>
    <mergeCell ref="DD21:DO21"/>
    <mergeCell ref="BH15:BS15"/>
    <mergeCell ref="BT15:CE15"/>
    <mergeCell ref="CR15:DC15"/>
    <mergeCell ref="DD15:DO15"/>
    <mergeCell ref="DP15:EA15"/>
    <mergeCell ref="EZ22:FK22"/>
    <mergeCell ref="EB21:EM21"/>
    <mergeCell ref="DP21:EA21"/>
    <mergeCell ref="EN21:EY21"/>
    <mergeCell ref="EZ21:FK21"/>
    <mergeCell ref="EB15:EM15"/>
    <mergeCell ref="EZ15:FK15"/>
    <mergeCell ref="AW22:BG22"/>
    <mergeCell ref="BH22:BS22"/>
    <mergeCell ref="BT22:CE22"/>
    <mergeCell ref="B15:AK15"/>
    <mergeCell ref="AL15:AV15"/>
    <mergeCell ref="AW15:BG15"/>
    <mergeCell ref="CF15:CQ15"/>
    <mergeCell ref="DP19:EA19"/>
    <mergeCell ref="EN20:EY20"/>
    <mergeCell ref="EZ20:FK20"/>
    <mergeCell ref="EB20:EM20"/>
    <mergeCell ref="B1:FJ1"/>
    <mergeCell ref="CS2:CV2"/>
    <mergeCell ref="CW2:CZ2"/>
    <mergeCell ref="DD20:DO20"/>
    <mergeCell ref="BT20:CE20"/>
    <mergeCell ref="CF20:CQ20"/>
    <mergeCell ref="EB19:EM19"/>
    <mergeCell ref="DP20:EA20"/>
    <mergeCell ref="B20:AK20"/>
    <mergeCell ref="AL20:AV20"/>
    <mergeCell ref="AW20:BG20"/>
    <mergeCell ref="BH20:BS20"/>
    <mergeCell ref="CR20:DC20"/>
    <mergeCell ref="CR19:DC19"/>
    <mergeCell ref="DD19:DO19"/>
    <mergeCell ref="EN18:EY18"/>
    <mergeCell ref="B19:AK19"/>
    <mergeCell ref="AL19:AV19"/>
    <mergeCell ref="AW19:BG19"/>
    <mergeCell ref="BH19:BS19"/>
    <mergeCell ref="CF18:CQ18"/>
    <mergeCell ref="CR18:DC18"/>
    <mergeCell ref="DD18:DO18"/>
    <mergeCell ref="EZ18:FK18"/>
    <mergeCell ref="EN19:EY19"/>
    <mergeCell ref="EZ19:FK19"/>
    <mergeCell ref="BT19:CE19"/>
    <mergeCell ref="CF19:CQ19"/>
    <mergeCell ref="BH5:CQ6"/>
    <mergeCell ref="CR5:FK5"/>
    <mergeCell ref="CR6:EA6"/>
    <mergeCell ref="EB6:FK6"/>
    <mergeCell ref="BT18:CE18"/>
    <mergeCell ref="DP18:EA18"/>
    <mergeCell ref="EB18:EM18"/>
    <mergeCell ref="FI7:FK7"/>
    <mergeCell ref="EB8:EM8"/>
    <mergeCell ref="EN8:EY8"/>
    <mergeCell ref="EZ8:FK8"/>
    <mergeCell ref="ET7:EV7"/>
    <mergeCell ref="EW7:EY7"/>
    <mergeCell ref="EZ7:FE7"/>
    <mergeCell ref="FF7:FH7"/>
    <mergeCell ref="EB7:EG7"/>
    <mergeCell ref="EH7:EJ7"/>
    <mergeCell ref="EK7:EM7"/>
    <mergeCell ref="EN7:ES7"/>
    <mergeCell ref="DY7:EA7"/>
    <mergeCell ref="CR8:DC8"/>
    <mergeCell ref="DD8:DO8"/>
    <mergeCell ref="DP8:EA8"/>
    <mergeCell ref="CX7:CZ7"/>
    <mergeCell ref="DA7:DC7"/>
    <mergeCell ref="BH7:BM7"/>
    <mergeCell ref="BT7:BY7"/>
    <mergeCell ref="BZ7:CB7"/>
    <mergeCell ref="CC7:CE7"/>
    <mergeCell ref="BN7:BP7"/>
    <mergeCell ref="BQ7:BS7"/>
    <mergeCell ref="BT14:CE14"/>
    <mergeCell ref="CF14:CQ14"/>
    <mergeCell ref="CF12:CQ12"/>
    <mergeCell ref="BT11:CE11"/>
    <mergeCell ref="DD7:DI7"/>
    <mergeCell ref="DM7:DO7"/>
    <mergeCell ref="DJ7:DL7"/>
    <mergeCell ref="CF7:CK7"/>
    <mergeCell ref="DD12:DO12"/>
    <mergeCell ref="CR13:DC13"/>
    <mergeCell ref="DP14:EA14"/>
    <mergeCell ref="DD14:DO14"/>
    <mergeCell ref="CL7:CN7"/>
    <mergeCell ref="DD9:DO9"/>
    <mergeCell ref="CR10:DC10"/>
    <mergeCell ref="CO7:CQ7"/>
    <mergeCell ref="CR7:CW7"/>
    <mergeCell ref="CR14:DC14"/>
    <mergeCell ref="CR9:DC9"/>
    <mergeCell ref="CR12:DC12"/>
    <mergeCell ref="DD13:DO13"/>
    <mergeCell ref="BT13:CE13"/>
    <mergeCell ref="EB11:EM11"/>
    <mergeCell ref="EN11:EY11"/>
    <mergeCell ref="BT9:CE9"/>
    <mergeCell ref="CF9:CQ9"/>
    <mergeCell ref="CF13:CQ13"/>
    <mergeCell ref="DP13:EA13"/>
    <mergeCell ref="DP12:EA12"/>
    <mergeCell ref="DP9:EA9"/>
    <mergeCell ref="EB14:EM14"/>
    <mergeCell ref="EZ14:FK14"/>
    <mergeCell ref="EZ13:FK13"/>
    <mergeCell ref="EN14:EY14"/>
    <mergeCell ref="EB13:EM13"/>
    <mergeCell ref="EN13:EY13"/>
    <mergeCell ref="BT12:CE12"/>
    <mergeCell ref="EB12:EM12"/>
    <mergeCell ref="B11:AK11"/>
    <mergeCell ref="AL11:AV11"/>
    <mergeCell ref="AW11:BG11"/>
    <mergeCell ref="CR11:DC11"/>
    <mergeCell ref="DD11:DO11"/>
    <mergeCell ref="CF11:CQ11"/>
    <mergeCell ref="BH11:BS11"/>
    <mergeCell ref="AW12:BG12"/>
    <mergeCell ref="B14:AK14"/>
    <mergeCell ref="AL14:AV14"/>
    <mergeCell ref="AW14:BG14"/>
    <mergeCell ref="BH14:BS14"/>
    <mergeCell ref="B13:AK13"/>
    <mergeCell ref="B12:AK12"/>
    <mergeCell ref="AL12:AV12"/>
    <mergeCell ref="BH12:BS12"/>
    <mergeCell ref="AW13:BG13"/>
    <mergeCell ref="BH13:BS13"/>
    <mergeCell ref="EN12:EY12"/>
    <mergeCell ref="EZ12:FK12"/>
    <mergeCell ref="EB10:EM10"/>
    <mergeCell ref="EN10:EY10"/>
    <mergeCell ref="EZ10:FK10"/>
    <mergeCell ref="DP11:EA11"/>
    <mergeCell ref="EZ11:FK11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D10:DO10"/>
    <mergeCell ref="DP7:DU7"/>
    <mergeCell ref="DP10:EA10"/>
    <mergeCell ref="B18:AK18"/>
    <mergeCell ref="AL18:AV18"/>
    <mergeCell ref="AW18:BG18"/>
    <mergeCell ref="BH18:BS18"/>
    <mergeCell ref="A9:AK9"/>
    <mergeCell ref="AL9:AV9"/>
    <mergeCell ref="AW9:BG9"/>
    <mergeCell ref="BH9:BS9"/>
    <mergeCell ref="DV7:DX7"/>
    <mergeCell ref="AL13:AV13"/>
    <mergeCell ref="BM2:CR2"/>
    <mergeCell ref="A4:AK8"/>
    <mergeCell ref="AL4:AV8"/>
    <mergeCell ref="AW4:BG8"/>
    <mergeCell ref="BH4:FK4"/>
    <mergeCell ref="BH8:BS8"/>
    <mergeCell ref="BT8:CE8"/>
    <mergeCell ref="CF8:CQ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1">
      <selection activeCell="BG6" sqref="BG6:DI6"/>
    </sheetView>
  </sheetViews>
  <sheetFormatPr defaultColWidth="0.875" defaultRowHeight="12.75"/>
  <cols>
    <col min="1" max="1" width="0.875" style="1" customWidth="1"/>
    <col min="2" max="50" width="0.6171875" style="1" customWidth="1"/>
    <col min="51" max="51" width="1.37890625" style="1" customWidth="1"/>
    <col min="52" max="52" width="0.6171875" style="1" hidden="1" customWidth="1"/>
    <col min="53" max="58" width="0.6171875" style="1" customWidth="1"/>
    <col min="59" max="79" width="0.37109375" style="1" customWidth="1"/>
    <col min="80" max="80" width="2.50390625" style="1" customWidth="1"/>
    <col min="81" max="98" width="0.37109375" style="1" customWidth="1"/>
    <col min="99" max="101" width="0.37109375" style="1" hidden="1" customWidth="1"/>
    <col min="102" max="102" width="0.5" style="1" customWidth="1"/>
    <col min="103" max="113" width="0.37109375" style="1" customWidth="1"/>
    <col min="114" max="114" width="0.6171875" style="1" customWidth="1"/>
    <col min="115" max="115" width="1.37890625" style="1" customWidth="1"/>
    <col min="116" max="167" width="0.6171875" style="1" customWidth="1"/>
    <col min="168" max="202" width="0.875" style="1" customWidth="1"/>
    <col min="203" max="203" width="1.875" style="1" bestFit="1" customWidth="1"/>
    <col min="204" max="16384" width="0.875" style="1" customWidth="1"/>
  </cols>
  <sheetData>
    <row r="1" spans="2:167" s="39" customFormat="1" ht="30" customHeight="1">
      <c r="B1" s="151" t="s">
        <v>209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44"/>
    </row>
    <row r="2" spans="2:166" s="30" customFormat="1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40" t="s">
        <v>42</v>
      </c>
      <c r="BA2" s="273" t="s">
        <v>342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176">
        <v>20</v>
      </c>
      <c r="CY2" s="176"/>
      <c r="CZ2" s="176"/>
      <c r="DA2" s="176"/>
      <c r="DB2" s="176"/>
      <c r="DC2" s="176"/>
      <c r="DD2" s="176"/>
      <c r="DE2" s="176"/>
      <c r="DF2" s="176"/>
      <c r="DG2" s="176"/>
      <c r="DH2" s="121" t="s">
        <v>302</v>
      </c>
      <c r="DI2" s="121"/>
      <c r="DJ2" s="121"/>
      <c r="DK2" s="121"/>
      <c r="DL2" s="3" t="s">
        <v>1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="30" customFormat="1" ht="12.75"/>
    <row r="4" spans="1:167" s="30" customFormat="1" ht="27.75" customHeight="1">
      <c r="A4" s="223" t="s">
        <v>40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  <c r="BG4" s="223" t="s">
        <v>52</v>
      </c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5"/>
      <c r="DJ4" s="223" t="s">
        <v>205</v>
      </c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5"/>
    </row>
    <row r="5" spans="1:167" s="30" customFormat="1" ht="15" customHeight="1">
      <c r="A5" s="200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2"/>
      <c r="BG5" s="200">
        <v>2</v>
      </c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2"/>
      <c r="DJ5" s="200">
        <v>3</v>
      </c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2"/>
    </row>
    <row r="6" spans="1:167" s="32" customFormat="1" ht="15" customHeight="1">
      <c r="A6" s="46"/>
      <c r="B6" s="267" t="s">
        <v>53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8"/>
      <c r="BG6" s="269" t="s">
        <v>54</v>
      </c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1"/>
      <c r="DJ6" s="264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6"/>
    </row>
    <row r="7" spans="1:167" s="31" customFormat="1" ht="15" customHeight="1">
      <c r="A7" s="38"/>
      <c r="B7" s="267" t="s">
        <v>75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8"/>
      <c r="BG7" s="269" t="s">
        <v>55</v>
      </c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1"/>
      <c r="DJ7" s="264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6"/>
    </row>
    <row r="8" spans="1:167" s="31" customFormat="1" ht="15" customHeight="1">
      <c r="A8" s="38"/>
      <c r="B8" s="267" t="s">
        <v>82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8"/>
      <c r="BG8" s="269" t="s">
        <v>56</v>
      </c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1"/>
      <c r="DJ8" s="264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6"/>
    </row>
    <row r="9" spans="1:167" s="31" customFormat="1" ht="15" customHeight="1">
      <c r="A9" s="38"/>
      <c r="B9" s="267" t="s">
        <v>83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8"/>
      <c r="BG9" s="269" t="s">
        <v>60</v>
      </c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1"/>
      <c r="DJ9" s="264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6"/>
    </row>
    <row r="10" s="30" customFormat="1" ht="12.75"/>
    <row r="11" spans="1:167" s="39" customFormat="1" ht="13.5">
      <c r="A11" s="99" t="s">
        <v>208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</row>
    <row r="12" s="30" customFormat="1" ht="12.75"/>
    <row r="13" spans="1:167" s="52" customFormat="1" ht="27.75" customHeight="1">
      <c r="A13" s="263" t="s">
        <v>40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2"/>
      <c r="BG13" s="263" t="s">
        <v>52</v>
      </c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2"/>
      <c r="DJ13" s="223" t="s">
        <v>205</v>
      </c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2"/>
    </row>
    <row r="14" spans="1:167" s="30" customFormat="1" ht="15" customHeight="1">
      <c r="A14" s="200">
        <v>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2"/>
      <c r="BG14" s="200">
        <v>2</v>
      </c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2"/>
      <c r="DJ14" s="200">
        <v>3</v>
      </c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2"/>
    </row>
    <row r="15" spans="1:167" s="32" customFormat="1" ht="15" customHeight="1">
      <c r="A15" s="46"/>
      <c r="B15" s="267" t="s">
        <v>84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8"/>
      <c r="BG15" s="269" t="s">
        <v>54</v>
      </c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1"/>
      <c r="DJ15" s="200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2"/>
    </row>
    <row r="16" spans="1:167" s="31" customFormat="1" ht="42" customHeight="1">
      <c r="A16" s="38"/>
      <c r="B16" s="231" t="s">
        <v>85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2"/>
      <c r="BG16" s="269" t="s">
        <v>55</v>
      </c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1"/>
      <c r="DJ16" s="200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2"/>
    </row>
    <row r="17" spans="1:167" s="31" customFormat="1" ht="27.75" customHeight="1">
      <c r="A17" s="38"/>
      <c r="B17" s="231" t="s">
        <v>86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2"/>
      <c r="BG17" s="269" t="s">
        <v>56</v>
      </c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1"/>
      <c r="DJ17" s="200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2"/>
    </row>
    <row r="18" s="30" customFormat="1" ht="12.75"/>
    <row r="19" spans="2:61" s="30" customFormat="1" ht="12.75" customHeight="1">
      <c r="B19" s="31" t="s">
        <v>210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pans="2:158" s="30" customFormat="1" ht="12.75" customHeight="1">
      <c r="B20" s="31" t="s">
        <v>206</v>
      </c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 t="s">
        <v>309</v>
      </c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  <c r="EM20" s="275"/>
      <c r="EN20" s="275"/>
      <c r="EO20" s="275"/>
      <c r="EP20" s="275"/>
      <c r="EQ20" s="275"/>
      <c r="ER20" s="275"/>
      <c r="ES20" s="275"/>
      <c r="ET20" s="275"/>
      <c r="EU20" s="275"/>
      <c r="EV20" s="275"/>
      <c r="EW20" s="275"/>
      <c r="EX20" s="275"/>
      <c r="EY20" s="275"/>
      <c r="EZ20" s="275"/>
      <c r="FA20" s="275"/>
      <c r="FB20" s="275"/>
    </row>
    <row r="21" spans="2:158" s="45" customFormat="1" ht="12.75" customHeight="1">
      <c r="B21" s="48"/>
      <c r="DE21" s="272" t="s">
        <v>4</v>
      </c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 t="s">
        <v>5</v>
      </c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</row>
    <row r="22" spans="2:158" s="45" customFormat="1" ht="12.75" customHeight="1">
      <c r="B22" s="48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</row>
    <row r="23" spans="2:158" s="30" customFormat="1" ht="12.75">
      <c r="B23" s="31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</row>
    <row r="24" spans="2:158" s="30" customFormat="1" ht="12.75">
      <c r="B24" s="31" t="s">
        <v>211</v>
      </c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 t="s">
        <v>333</v>
      </c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</row>
    <row r="25" spans="2:158" s="45" customFormat="1" ht="12.75" customHeight="1">
      <c r="B25" s="48"/>
      <c r="DE25" s="272" t="s">
        <v>4</v>
      </c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 t="s">
        <v>5</v>
      </c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</row>
    <row r="26" spans="2:158" s="45" customFormat="1" ht="12.75" customHeight="1">
      <c r="B26" s="48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</row>
    <row r="27" spans="2:158" s="30" customFormat="1" ht="12.75" customHeight="1">
      <c r="B27" s="31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</row>
    <row r="28" spans="2:158" s="30" customFormat="1" ht="12.75">
      <c r="B28" s="30" t="s">
        <v>13</v>
      </c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 t="s">
        <v>333</v>
      </c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</row>
    <row r="29" spans="109:158" s="45" customFormat="1" ht="12.75" customHeight="1">
      <c r="DE29" s="272" t="s">
        <v>4</v>
      </c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 t="s">
        <v>5</v>
      </c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</row>
    <row r="30" spans="2:36" s="30" customFormat="1" ht="12.75">
      <c r="B30" s="30" t="s">
        <v>207</v>
      </c>
      <c r="G30" s="274" t="s">
        <v>310</v>
      </c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50"/>
      <c r="AI30" s="50"/>
      <c r="AJ30" s="50"/>
    </row>
    <row r="31" spans="1:39" s="30" customFormat="1" ht="9" customHeight="1">
      <c r="A31" s="51"/>
      <c r="AH31" s="50"/>
      <c r="AI31" s="50"/>
      <c r="AJ31" s="51"/>
      <c r="AK31" s="51"/>
      <c r="AL31" s="51"/>
      <c r="AM31" s="51"/>
    </row>
    <row r="32" spans="3:44" s="30" customFormat="1" ht="12.75">
      <c r="C32" s="33" t="s">
        <v>0</v>
      </c>
      <c r="D32" s="274" t="s">
        <v>340</v>
      </c>
      <c r="E32" s="274"/>
      <c r="F32" s="274"/>
      <c r="G32" s="274"/>
      <c r="H32" s="30" t="s">
        <v>0</v>
      </c>
      <c r="K32" s="274" t="s">
        <v>341</v>
      </c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6">
        <v>20</v>
      </c>
      <c r="AI32" s="276"/>
      <c r="AJ32" s="276"/>
      <c r="AK32" s="276"/>
      <c r="AL32" s="277" t="s">
        <v>302</v>
      </c>
      <c r="AM32" s="277"/>
      <c r="AN32" s="277"/>
      <c r="AO32" s="277"/>
      <c r="AP32" s="278" t="s">
        <v>1</v>
      </c>
      <c r="AQ32" s="278"/>
      <c r="AR32" s="278"/>
    </row>
    <row r="33" ht="3" customHeight="1"/>
  </sheetData>
  <sheetProtection/>
  <mergeCells count="56">
    <mergeCell ref="DW20:FB20"/>
    <mergeCell ref="DH2:DK2"/>
    <mergeCell ref="BG8:DI8"/>
    <mergeCell ref="D32:G32"/>
    <mergeCell ref="AH32:AK32"/>
    <mergeCell ref="AL32:AO32"/>
    <mergeCell ref="AP32:AR32"/>
    <mergeCell ref="DW29:FB29"/>
    <mergeCell ref="K32:AG32"/>
    <mergeCell ref="DJ8:FK8"/>
    <mergeCell ref="B1:FJ1"/>
    <mergeCell ref="G30:AG30"/>
    <mergeCell ref="DE24:DV24"/>
    <mergeCell ref="DW24:FB24"/>
    <mergeCell ref="DE25:DV25"/>
    <mergeCell ref="DW25:FB25"/>
    <mergeCell ref="DE20:DV20"/>
    <mergeCell ref="DE28:DV28"/>
    <mergeCell ref="DW28:FB28"/>
    <mergeCell ref="DE29:DV29"/>
    <mergeCell ref="B9:BF9"/>
    <mergeCell ref="BG9:DI9"/>
    <mergeCell ref="B7:BF7"/>
    <mergeCell ref="B8:BF8"/>
    <mergeCell ref="DJ9:FK9"/>
    <mergeCell ref="DJ7:FK7"/>
    <mergeCell ref="CX2:DG2"/>
    <mergeCell ref="BA2:CW2"/>
    <mergeCell ref="B17:BF17"/>
    <mergeCell ref="BG17:DI17"/>
    <mergeCell ref="BG7:DI7"/>
    <mergeCell ref="A11:FK11"/>
    <mergeCell ref="DJ13:FK13"/>
    <mergeCell ref="A14:BF14"/>
    <mergeCell ref="BG14:DI14"/>
    <mergeCell ref="DJ14:FK14"/>
    <mergeCell ref="A5:BF5"/>
    <mergeCell ref="DE21:DV21"/>
    <mergeCell ref="DW21:FB21"/>
    <mergeCell ref="B15:BF15"/>
    <mergeCell ref="BG15:DI15"/>
    <mergeCell ref="DJ15:FK15"/>
    <mergeCell ref="B16:BF16"/>
    <mergeCell ref="BG16:DI16"/>
    <mergeCell ref="DJ16:FK16"/>
    <mergeCell ref="DJ17:FK17"/>
    <mergeCell ref="A13:BF13"/>
    <mergeCell ref="BG13:DI13"/>
    <mergeCell ref="BG4:DI4"/>
    <mergeCell ref="DJ4:FK4"/>
    <mergeCell ref="A4:BF4"/>
    <mergeCell ref="DJ6:FK6"/>
    <mergeCell ref="DJ5:FK5"/>
    <mergeCell ref="B6:BF6"/>
    <mergeCell ref="BG6:DI6"/>
    <mergeCell ref="BG5:DI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2019-10-07T12:28:06Z</cp:lastPrinted>
  <dcterms:created xsi:type="dcterms:W3CDTF">2010-11-26T07:12:57Z</dcterms:created>
  <dcterms:modified xsi:type="dcterms:W3CDTF">2019-10-07T12:36:10Z</dcterms:modified>
  <cp:category/>
  <cp:version/>
  <cp:contentType/>
  <cp:contentStatus/>
</cp:coreProperties>
</file>