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класс'!$A$18:$S$18</definedName>
    <definedName name="_xlnm._FilterDatabase" localSheetId="2" hidden="1">'11 класс'!$A$19:$T$31</definedName>
    <definedName name="_xlnm._FilterDatabase" localSheetId="0" hidden="1">'9 класс'!$A$19:$T$19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<sst xmlns="http://schemas.openxmlformats.org/spreadsheetml/2006/main" count="324" uniqueCount="118">
  <si>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</si>
  <si>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</si>
  <si>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</si>
  <si>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</si>
  <si>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</si>
  <si>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</si>
  <si>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</si>
  <si>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</si>
  <si>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</si>
  <si>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</si>
  <si>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</si>
  <si>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</si>
  <si>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</si>
  <si>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</si>
  <si>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</si>
  <si>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</si>
  <si>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</si>
  <si>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</si>
  <si>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</si>
  <si>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</si>
  <si>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</si>
  <si>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</si>
  <si>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</si>
  <si>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Иванова</t>
  </si>
  <si>
    <t>Васильева</t>
  </si>
  <si>
    <t>призер</t>
  </si>
  <si>
    <t>2. Разрывина Н.А., МОУ "Красногорская СОШ №2"</t>
  </si>
  <si>
    <t>3. Мингазова Р.А., МОУ "Звениговская СОШ №1"</t>
  </si>
  <si>
    <t>4. Новокшанов С.Н., МОУ "Звениговский лицей"</t>
  </si>
  <si>
    <t>право</t>
  </si>
  <si>
    <t>г.Звенигово</t>
  </si>
  <si>
    <t>9.00</t>
  </si>
  <si>
    <t>мак</t>
  </si>
  <si>
    <t>Тришков</t>
  </si>
  <si>
    <t>Зайцева</t>
  </si>
  <si>
    <t>МОУ "Звениговский лицей"</t>
  </si>
  <si>
    <t xml:space="preserve"> МОУ "Звениговская СОШ №1"</t>
  </si>
  <si>
    <t xml:space="preserve"> МОУ "Красногорская СОШ №1"</t>
  </si>
  <si>
    <t xml:space="preserve"> МОУ "Красногорская СОШ №2"</t>
  </si>
  <si>
    <t>МОУ "Звениговская СОШ №3"</t>
  </si>
  <si>
    <t>МОУ "Красногорская СОШ №2"</t>
  </si>
  <si>
    <t>Порошин</t>
  </si>
  <si>
    <t>Малышкин</t>
  </si>
  <si>
    <t>Журкина</t>
  </si>
  <si>
    <t>Тарасова</t>
  </si>
  <si>
    <t>Мустаев</t>
  </si>
  <si>
    <t>14.11.2018г.</t>
  </si>
  <si>
    <t>1. Алкина О.М.,  МОУ "Красногорская СОШ №1"</t>
  </si>
  <si>
    <t>5. Созонова С.В., МОУ "Звениговская СОШ №3" - председатель</t>
  </si>
  <si>
    <t>Порфирьева</t>
  </si>
  <si>
    <t>Д.</t>
  </si>
  <si>
    <t>К.</t>
  </si>
  <si>
    <t>Мингазова Р.А.</t>
  </si>
  <si>
    <t>М.</t>
  </si>
  <si>
    <t>Новокшанов С.Н.</t>
  </si>
  <si>
    <t>Нейфельд</t>
  </si>
  <si>
    <t>Е.</t>
  </si>
  <si>
    <t>В.</t>
  </si>
  <si>
    <t>Подъелышева</t>
  </si>
  <si>
    <t>Л.</t>
  </si>
  <si>
    <t>С.</t>
  </si>
  <si>
    <t xml:space="preserve">Красильникова </t>
  </si>
  <si>
    <t>У.</t>
  </si>
  <si>
    <t>О.</t>
  </si>
  <si>
    <t>Мазурова</t>
  </si>
  <si>
    <t>МОУ "Красноярская СОШ"</t>
  </si>
  <si>
    <t>Семенова Т.И.</t>
  </si>
  <si>
    <t>Ревазова</t>
  </si>
  <si>
    <t>Г.</t>
  </si>
  <si>
    <t>Алкина О.М.</t>
  </si>
  <si>
    <t xml:space="preserve">Лукоянова </t>
  </si>
  <si>
    <t>А.</t>
  </si>
  <si>
    <t xml:space="preserve"> МОУ "СОШ с.Кокшайск "</t>
  </si>
  <si>
    <t>Саттарова Т.А.</t>
  </si>
  <si>
    <t xml:space="preserve">Рыбакова </t>
  </si>
  <si>
    <t>Поликарпова</t>
  </si>
  <si>
    <t>П.</t>
  </si>
  <si>
    <t>Бушкова</t>
  </si>
  <si>
    <t>И.</t>
  </si>
  <si>
    <t>Кудрявцев</t>
  </si>
  <si>
    <t>Петров</t>
  </si>
  <si>
    <t>Э.</t>
  </si>
  <si>
    <t>Разрывина Н.А.</t>
  </si>
  <si>
    <t>14.11.2018 г.</t>
  </si>
  <si>
    <t>Р.</t>
  </si>
  <si>
    <t xml:space="preserve">Петрова </t>
  </si>
  <si>
    <t>Земскова</t>
  </si>
  <si>
    <t>Горшкова</t>
  </si>
  <si>
    <t>Антонов</t>
  </si>
  <si>
    <t>победитель</t>
  </si>
  <si>
    <t xml:space="preserve">Бондаренко </t>
  </si>
  <si>
    <t xml:space="preserve">Алкина </t>
  </si>
  <si>
    <t>Н.</t>
  </si>
  <si>
    <t>МОУ "Красногорская СОШ №1"</t>
  </si>
  <si>
    <t xml:space="preserve">Голубкина </t>
  </si>
  <si>
    <t>Сисев</t>
  </si>
  <si>
    <t>Ю.</t>
  </si>
  <si>
    <t>Пыркова</t>
  </si>
  <si>
    <t>Кузьмина</t>
  </si>
  <si>
    <t>Охотникова</t>
  </si>
  <si>
    <t>Бочкарева Н.Н.</t>
  </si>
  <si>
    <t>1. Алкина О.М., , МОУ "Красногорская СОШ №1"</t>
  </si>
  <si>
    <t xml:space="preserve">Семенова </t>
  </si>
  <si>
    <t xml:space="preserve"> МОУ "Красноярская СОШ"</t>
  </si>
  <si>
    <t>Захарова</t>
  </si>
  <si>
    <t>МОУ "Звениговская СОШ №1"</t>
  </si>
  <si>
    <t>Чугунова</t>
  </si>
  <si>
    <t xml:space="preserve"> Разрывина Н.А.</t>
  </si>
  <si>
    <t>Абросимов</t>
  </si>
  <si>
    <t>Хасбиуллина</t>
  </si>
  <si>
    <t>Гатауллина Г.Н.</t>
  </si>
  <si>
    <t>Французова</t>
  </si>
  <si>
    <t>Федорова М.В.</t>
  </si>
  <si>
    <t>МОУ "Суслонгерская СОШ"</t>
  </si>
  <si>
    <t>Вичкаева</t>
  </si>
  <si>
    <t xml:space="preserve">Конинина </t>
  </si>
  <si>
    <t>Егорова</t>
  </si>
  <si>
    <t>28.7%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</si>
</sst>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87" fontId="5" fillId="0" borderId="20" xfId="87" applyNumberFormat="1" applyFont="1" applyFill="1" applyBorder="1" applyAlignment="1">
      <alignment horizontal="center"/>
      <protection/>
    </xf>
    <xf numFmtId="191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7" fillId="0" borderId="31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28" xfId="87" applyFont="1" applyBorder="1" applyAlignment="1">
      <alignment horizontal="center" vertical="top" wrapText="1"/>
      <protection/>
    </xf>
    <xf numFmtId="0" fontId="3" fillId="0" borderId="32" xfId="87" applyFont="1" applyBorder="1" applyAlignment="1">
      <alignment horizontal="left" vertical="top" wrapText="1"/>
      <protection/>
    </xf>
    <xf numFmtId="0" fontId="7" fillId="0" borderId="3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3" fillId="0" borderId="19" xfId="87" applyFont="1" applyBorder="1" applyAlignment="1">
      <alignment horizontal="left" vertical="top"/>
      <protection/>
    </xf>
    <xf numFmtId="0" fontId="3" fillId="0" borderId="19" xfId="87" applyFont="1" applyFill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43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5" fillId="0" borderId="19" xfId="0" applyFont="1" applyBorder="1" applyAlignment="1">
      <alignment horizontal="left"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35" xfId="87" applyFont="1" applyBorder="1" applyAlignment="1">
      <alignment horizontal="center" vertical="top" wrapText="1"/>
      <protection/>
    </xf>
    <xf numFmtId="0" fontId="2" fillId="55" borderId="35" xfId="87" applyFill="1" applyBorder="1" applyAlignment="1">
      <alignment horizontal="center"/>
      <protection/>
    </xf>
    <xf numFmtId="0" fontId="2" fillId="55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2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Border="1" applyAlignment="1">
      <alignment horizontal="center" vertical="top" wrapText="1"/>
      <protection/>
    </xf>
    <xf numFmtId="14" fontId="5" fillId="0" borderId="0" xfId="87" applyNumberFormat="1" applyFont="1" applyAlignment="1">
      <alignment horizontal="left"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9" fontId="0" fillId="0" borderId="19" xfId="95" applyFont="1" applyBorder="1" applyAlignment="1">
      <alignment horizontal="center"/>
    </xf>
    <xf numFmtId="9" fontId="3" fillId="0" borderId="22" xfId="95" applyFont="1" applyBorder="1" applyAlignment="1">
      <alignment horizontal="center" wrapText="1"/>
    </xf>
    <xf numFmtId="9" fontId="3" fillId="0" borderId="28" xfId="95" applyFont="1" applyBorder="1" applyAlignment="1">
      <alignment horizontal="center" wrapText="1"/>
    </xf>
    <xf numFmtId="9" fontId="3" fillId="0" borderId="19" xfId="95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9" xfId="0" applyFont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10" fontId="3" fillId="0" borderId="19" xfId="87" applyNumberFormat="1" applyFont="1" applyBorder="1" applyAlignment="1">
      <alignment horizontal="center" vertical="center"/>
      <protection/>
    </xf>
    <xf numFmtId="10" fontId="43" fillId="0" borderId="19" xfId="0" applyNumberFormat="1" applyFont="1" applyBorder="1" applyAlignment="1">
      <alignment horizontal="center" vertical="center"/>
    </xf>
    <xf numFmtId="9" fontId="43" fillId="0" borderId="19" xfId="0" applyNumberFormat="1" applyFont="1" applyBorder="1" applyAlignment="1">
      <alignment horizontal="center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F28" sqref="F28:G28"/>
    </sheetView>
  </sheetViews>
  <sheetFormatPr defaultColWidth="9.140625" defaultRowHeight="15"/>
  <cols>
    <col min="1" max="1" width="3.8515625" style="0" customWidth="1"/>
    <col min="2" max="2" width="9.00390625" style="0" customWidth="1"/>
    <col min="3" max="3" width="16.8515625" style="0" customWidth="1"/>
    <col min="4" max="4" width="7.8515625" style="0" customWidth="1"/>
    <col min="5" max="5" width="11.00390625" style="0" customWidth="1"/>
    <col min="6" max="6" width="32.28125" style="0" customWidth="1"/>
    <col min="7" max="7" width="22.42187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  <c r="U1" s="1"/>
      <c r="V1" s="1"/>
      <c r="W1" s="1"/>
    </row>
    <row r="2" spans="1:23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 ht="18.75">
      <c r="A3" s="4" t="s">
        <v>18</v>
      </c>
      <c r="B3" s="4"/>
      <c r="C3" s="4"/>
      <c r="D3" s="79" t="s">
        <v>29</v>
      </c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</row>
    <row r="4" spans="1:23" ht="21" customHeight="1">
      <c r="A4" s="4" t="s">
        <v>17</v>
      </c>
      <c r="B4" s="4"/>
      <c r="C4" s="25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</row>
    <row r="5" spans="1:23" ht="21.75" customHeight="1">
      <c r="A5" s="4" t="s">
        <v>16</v>
      </c>
      <c r="B5" s="4"/>
      <c r="C5" s="4"/>
      <c r="D5" s="4"/>
      <c r="E5" s="25">
        <v>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  <c r="W5" s="1"/>
    </row>
    <row r="6" spans="1:23" ht="18.75">
      <c r="A6" s="4" t="s">
        <v>20</v>
      </c>
      <c r="B6" s="4"/>
      <c r="C6" s="4"/>
      <c r="D6" s="4"/>
      <c r="E6" s="4"/>
      <c r="F6" s="80" t="s">
        <v>30</v>
      </c>
      <c r="G6" s="8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</row>
    <row r="7" spans="1:23" ht="18.75">
      <c r="A7" s="4" t="s">
        <v>19</v>
      </c>
      <c r="B7" s="4"/>
      <c r="C7" s="4"/>
      <c r="D7" s="4"/>
      <c r="E7" s="41" t="s">
        <v>46</v>
      </c>
      <c r="F7" s="42" t="s">
        <v>31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</row>
    <row r="8" spans="1:23" ht="18.75">
      <c r="A8" s="4" t="s">
        <v>1</v>
      </c>
      <c r="B8" s="4"/>
      <c r="C8" s="4"/>
      <c r="D8" s="4"/>
      <c r="E8" s="83"/>
      <c r="F8" s="81"/>
      <c r="G8" s="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" customHeight="1">
      <c r="A9" s="76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"/>
      <c r="V9" s="1"/>
      <c r="W9" s="1"/>
    </row>
    <row r="10" spans="1:25" ht="21.75" customHeight="1">
      <c r="A10" s="44" t="s">
        <v>26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76" t="s">
        <v>27</v>
      </c>
      <c r="B11" s="76"/>
      <c r="C11" s="76"/>
      <c r="D11" s="76"/>
      <c r="E11" s="76"/>
      <c r="F11" s="76"/>
      <c r="G11" s="76"/>
      <c r="H11" s="77"/>
      <c r="I11" s="77"/>
      <c r="J11" s="77"/>
      <c r="K11" s="77"/>
      <c r="L11" s="77"/>
      <c r="M11" s="77"/>
      <c r="N11" s="77"/>
      <c r="O11" s="26"/>
      <c r="P11" s="26"/>
      <c r="Q11" s="26"/>
      <c r="R11" s="26"/>
      <c r="S11" s="26"/>
      <c r="T11" s="26"/>
      <c r="U11" s="26"/>
      <c r="V11" s="26"/>
      <c r="W11" s="26"/>
      <c r="X11" s="1"/>
      <c r="Y11" s="1"/>
    </row>
    <row r="12" spans="1:25" ht="18.75" customHeight="1">
      <c r="A12" s="76" t="s">
        <v>28</v>
      </c>
      <c r="B12" s="76"/>
      <c r="C12" s="76"/>
      <c r="D12" s="76"/>
      <c r="E12" s="76"/>
      <c r="F12" s="76"/>
      <c r="G12" s="76"/>
      <c r="H12" s="69"/>
      <c r="I12" s="69"/>
      <c r="J12" s="69"/>
      <c r="K12" s="69"/>
      <c r="L12" s="69"/>
      <c r="M12" s="69"/>
      <c r="N12" s="69"/>
      <c r="O12" s="26"/>
      <c r="P12" s="26"/>
      <c r="Q12" s="26"/>
      <c r="R12" s="26"/>
      <c r="S12" s="26"/>
      <c r="T12" s="26"/>
      <c r="U12" s="26"/>
      <c r="V12" s="26"/>
      <c r="W12" s="26"/>
      <c r="X12" s="1"/>
      <c r="Y12" s="1"/>
    </row>
    <row r="13" spans="1:25" ht="18.75">
      <c r="A13" s="44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75"/>
      <c r="B14" s="75"/>
      <c r="C14" s="7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6"/>
      <c r="B16" s="7"/>
      <c r="C16" s="70" t="s">
        <v>2</v>
      </c>
      <c r="D16" s="70"/>
      <c r="E16" s="71"/>
      <c r="F16" s="5" t="s">
        <v>3</v>
      </c>
      <c r="G16" s="21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3"/>
      <c r="B17" s="14"/>
      <c r="C17" s="16"/>
      <c r="D17" s="16"/>
      <c r="E17" s="16"/>
      <c r="F17" s="17"/>
      <c r="G17" s="12"/>
      <c r="H17" s="72" t="s">
        <v>21</v>
      </c>
      <c r="I17" s="73"/>
      <c r="J17" s="73"/>
      <c r="K17" s="73"/>
      <c r="L17" s="73"/>
      <c r="M17" s="73"/>
      <c r="N17" s="73"/>
      <c r="O17" s="73"/>
      <c r="P17" s="73"/>
      <c r="Q17" s="74"/>
      <c r="R17" s="10"/>
      <c r="S17" s="10"/>
      <c r="T17" s="10"/>
      <c r="U17" s="1"/>
      <c r="V17" s="68"/>
      <c r="W17" s="68"/>
      <c r="X17" s="2"/>
      <c r="Y17" s="67"/>
    </row>
    <row r="18" spans="1:25" ht="15.75" customHeight="1" thickBot="1">
      <c r="A18" s="33"/>
      <c r="B18" s="34"/>
      <c r="C18" s="35"/>
      <c r="D18" s="35"/>
      <c r="E18" s="35"/>
      <c r="F18" s="36"/>
      <c r="G18" s="37"/>
      <c r="H18" s="27"/>
      <c r="I18" s="28" t="s">
        <v>32</v>
      </c>
      <c r="J18" s="28">
        <v>60</v>
      </c>
      <c r="K18" s="28"/>
      <c r="L18" s="28"/>
      <c r="M18" s="28"/>
      <c r="N18" s="28"/>
      <c r="O18" s="28"/>
      <c r="P18" s="28"/>
      <c r="Q18" s="38"/>
      <c r="R18" s="39"/>
      <c r="S18" s="40"/>
      <c r="T18" s="40"/>
      <c r="U18" s="1"/>
      <c r="V18" s="68"/>
      <c r="W18" s="68"/>
      <c r="X18" s="2"/>
      <c r="Y18" s="67"/>
    </row>
    <row r="19" spans="1:25" ht="42" customHeight="1">
      <c r="A19" s="9" t="s">
        <v>4</v>
      </c>
      <c r="B19" s="15" t="s">
        <v>5</v>
      </c>
      <c r="C19" s="29" t="s">
        <v>6</v>
      </c>
      <c r="D19" s="29" t="s">
        <v>7</v>
      </c>
      <c r="E19" s="29" t="s">
        <v>8</v>
      </c>
      <c r="F19" s="30" t="s">
        <v>13</v>
      </c>
      <c r="G19" s="29" t="s">
        <v>14</v>
      </c>
      <c r="H19" s="31">
        <v>1</v>
      </c>
      <c r="I19" s="31">
        <v>2</v>
      </c>
      <c r="J19" s="31">
        <v>3</v>
      </c>
      <c r="K19" s="31">
        <v>4</v>
      </c>
      <c r="L19" s="31">
        <v>5</v>
      </c>
      <c r="M19" s="31">
        <v>6</v>
      </c>
      <c r="N19" s="31">
        <v>7</v>
      </c>
      <c r="O19" s="31">
        <v>8</v>
      </c>
      <c r="P19" s="31">
        <v>9</v>
      </c>
      <c r="Q19" s="32" t="s">
        <v>15</v>
      </c>
      <c r="R19" s="22" t="s">
        <v>9</v>
      </c>
      <c r="S19" s="11" t="s">
        <v>10</v>
      </c>
      <c r="T19" s="11" t="s">
        <v>11</v>
      </c>
      <c r="U19" s="1"/>
      <c r="V19" s="68"/>
      <c r="W19" s="68"/>
      <c r="X19" s="2"/>
      <c r="Y19" s="67"/>
    </row>
    <row r="20" spans="1:25" ht="18.75">
      <c r="A20" s="20">
        <v>1</v>
      </c>
      <c r="B20" s="45"/>
      <c r="C20" s="62" t="s">
        <v>49</v>
      </c>
      <c r="D20" s="62" t="s">
        <v>50</v>
      </c>
      <c r="E20" s="62" t="s">
        <v>51</v>
      </c>
      <c r="F20" s="59" t="s">
        <v>36</v>
      </c>
      <c r="G20" s="59" t="s">
        <v>52</v>
      </c>
      <c r="H20" s="46">
        <v>3</v>
      </c>
      <c r="I20" s="8">
        <v>0</v>
      </c>
      <c r="J20" s="8">
        <v>2</v>
      </c>
      <c r="K20" s="8">
        <v>2</v>
      </c>
      <c r="L20" s="8">
        <v>3</v>
      </c>
      <c r="M20" s="8">
        <v>12</v>
      </c>
      <c r="N20" s="8"/>
      <c r="O20" s="8"/>
      <c r="P20" s="8"/>
      <c r="Q20" s="24">
        <v>22</v>
      </c>
      <c r="R20" s="23"/>
      <c r="S20" s="87">
        <v>0.366</v>
      </c>
      <c r="T20" s="20" t="s">
        <v>25</v>
      </c>
      <c r="U20" s="1"/>
      <c r="V20" s="68"/>
      <c r="W20" s="68"/>
      <c r="X20" s="2"/>
      <c r="Y20" s="67"/>
    </row>
    <row r="21" spans="1:25" ht="18" customHeight="1">
      <c r="A21" s="20">
        <v>2</v>
      </c>
      <c r="B21" s="45"/>
      <c r="C21" s="62" t="s">
        <v>34</v>
      </c>
      <c r="D21" s="60" t="s">
        <v>50</v>
      </c>
      <c r="E21" s="60" t="s">
        <v>53</v>
      </c>
      <c r="F21" s="59" t="s">
        <v>35</v>
      </c>
      <c r="G21" s="59" t="s">
        <v>54</v>
      </c>
      <c r="H21" s="46">
        <v>3</v>
      </c>
      <c r="I21" s="8">
        <v>2</v>
      </c>
      <c r="J21" s="8">
        <v>2</v>
      </c>
      <c r="K21" s="8">
        <v>2</v>
      </c>
      <c r="L21" s="8">
        <v>2</v>
      </c>
      <c r="M21" s="8">
        <v>8</v>
      </c>
      <c r="N21" s="8"/>
      <c r="O21" s="8"/>
      <c r="P21" s="8"/>
      <c r="Q21" s="24">
        <v>19</v>
      </c>
      <c r="R21" s="23"/>
      <c r="S21" s="87">
        <v>0.316</v>
      </c>
      <c r="T21" s="20" t="s">
        <v>25</v>
      </c>
      <c r="U21" s="1"/>
      <c r="V21" s="68"/>
      <c r="W21" s="68"/>
      <c r="X21" s="2"/>
      <c r="Y21" s="67"/>
    </row>
    <row r="22" spans="1:25" ht="18" customHeight="1">
      <c r="A22" s="20">
        <v>3</v>
      </c>
      <c r="B22" s="45"/>
      <c r="C22" s="59" t="s">
        <v>55</v>
      </c>
      <c r="D22" s="62" t="s">
        <v>56</v>
      </c>
      <c r="E22" s="62" t="s">
        <v>57</v>
      </c>
      <c r="F22" s="59" t="s">
        <v>36</v>
      </c>
      <c r="G22" s="59" t="s">
        <v>52</v>
      </c>
      <c r="H22" s="46">
        <v>3</v>
      </c>
      <c r="I22" s="8">
        <v>0</v>
      </c>
      <c r="J22" s="8">
        <v>0</v>
      </c>
      <c r="K22" s="8">
        <v>2</v>
      </c>
      <c r="L22" s="8">
        <v>2</v>
      </c>
      <c r="M22" s="8">
        <v>8</v>
      </c>
      <c r="N22" s="8"/>
      <c r="O22" s="8"/>
      <c r="P22" s="8"/>
      <c r="Q22" s="24">
        <v>15</v>
      </c>
      <c r="R22" s="23"/>
      <c r="S22" s="87">
        <v>0.25</v>
      </c>
      <c r="T22" s="20" t="s">
        <v>25</v>
      </c>
      <c r="U22" s="1"/>
      <c r="V22" s="68"/>
      <c r="W22" s="68"/>
      <c r="X22" s="2"/>
      <c r="Y22" s="67"/>
    </row>
    <row r="23" spans="1:25" ht="18" customHeight="1">
      <c r="A23" s="20">
        <v>4</v>
      </c>
      <c r="B23" s="45"/>
      <c r="C23" s="62" t="s">
        <v>58</v>
      </c>
      <c r="D23" s="62" t="s">
        <v>59</v>
      </c>
      <c r="E23" s="62" t="s">
        <v>60</v>
      </c>
      <c r="F23" s="59" t="s">
        <v>36</v>
      </c>
      <c r="G23" s="59" t="s">
        <v>52</v>
      </c>
      <c r="H23" s="46">
        <v>3</v>
      </c>
      <c r="I23" s="8">
        <v>2</v>
      </c>
      <c r="J23" s="8">
        <v>2</v>
      </c>
      <c r="K23" s="8">
        <v>0</v>
      </c>
      <c r="L23" s="8">
        <v>1</v>
      </c>
      <c r="M23" s="8">
        <v>7</v>
      </c>
      <c r="N23" s="8"/>
      <c r="O23" s="8"/>
      <c r="P23" s="8"/>
      <c r="Q23" s="24">
        <v>15</v>
      </c>
      <c r="R23" s="23"/>
      <c r="S23" s="87">
        <v>0.25</v>
      </c>
      <c r="T23" s="20" t="s">
        <v>25</v>
      </c>
      <c r="U23" s="1"/>
      <c r="V23" s="68"/>
      <c r="W23" s="68"/>
      <c r="X23" s="2"/>
      <c r="Y23" s="67"/>
    </row>
    <row r="24" spans="1:25" ht="18" customHeight="1">
      <c r="A24" s="20">
        <v>5</v>
      </c>
      <c r="B24" s="45"/>
      <c r="C24" s="62" t="s">
        <v>61</v>
      </c>
      <c r="D24" s="62" t="s">
        <v>62</v>
      </c>
      <c r="E24" s="62" t="s">
        <v>63</v>
      </c>
      <c r="F24" s="59" t="s">
        <v>35</v>
      </c>
      <c r="G24" s="59" t="s">
        <v>54</v>
      </c>
      <c r="H24" s="46">
        <v>2</v>
      </c>
      <c r="I24" s="8">
        <v>0</v>
      </c>
      <c r="J24" s="8">
        <v>4</v>
      </c>
      <c r="K24" s="8">
        <v>0</v>
      </c>
      <c r="L24" s="8">
        <v>3</v>
      </c>
      <c r="M24" s="8">
        <v>4</v>
      </c>
      <c r="N24" s="8"/>
      <c r="O24" s="8"/>
      <c r="P24" s="8"/>
      <c r="Q24" s="24">
        <v>13</v>
      </c>
      <c r="R24" s="23"/>
      <c r="S24" s="87">
        <v>0.216</v>
      </c>
      <c r="T24" s="20"/>
      <c r="U24" s="1"/>
      <c r="V24" s="68"/>
      <c r="W24" s="68"/>
      <c r="X24" s="2"/>
      <c r="Y24" s="67"/>
    </row>
    <row r="25" spans="1:25" ht="18" customHeight="1">
      <c r="A25" s="48">
        <v>6</v>
      </c>
      <c r="B25" s="49"/>
      <c r="C25" s="62" t="s">
        <v>64</v>
      </c>
      <c r="D25" s="62" t="s">
        <v>59</v>
      </c>
      <c r="E25" s="62" t="s">
        <v>50</v>
      </c>
      <c r="F25" s="59" t="s">
        <v>65</v>
      </c>
      <c r="G25" s="59" t="s">
        <v>66</v>
      </c>
      <c r="H25" s="50">
        <v>4</v>
      </c>
      <c r="I25" s="51">
        <v>2</v>
      </c>
      <c r="J25" s="51">
        <v>2</v>
      </c>
      <c r="K25" s="51">
        <v>0</v>
      </c>
      <c r="L25" s="51">
        <v>3</v>
      </c>
      <c r="M25" s="51">
        <v>1</v>
      </c>
      <c r="N25" s="51"/>
      <c r="O25" s="51"/>
      <c r="P25" s="51"/>
      <c r="Q25" s="52">
        <v>12</v>
      </c>
      <c r="R25" s="53"/>
      <c r="S25" s="88">
        <v>0.2</v>
      </c>
      <c r="T25" s="48"/>
      <c r="U25" s="1"/>
      <c r="V25" s="68"/>
      <c r="W25" s="68"/>
      <c r="X25" s="2"/>
      <c r="Y25" s="67"/>
    </row>
    <row r="26" spans="1:25" ht="18.75">
      <c r="A26" s="54">
        <v>7</v>
      </c>
      <c r="B26" s="55"/>
      <c r="C26" s="62" t="s">
        <v>67</v>
      </c>
      <c r="D26" s="62" t="s">
        <v>56</v>
      </c>
      <c r="E26" s="62" t="s">
        <v>68</v>
      </c>
      <c r="F26" s="59" t="s">
        <v>37</v>
      </c>
      <c r="G26" s="59" t="s">
        <v>69</v>
      </c>
      <c r="H26" s="63">
        <v>3</v>
      </c>
      <c r="I26" s="63">
        <v>0</v>
      </c>
      <c r="J26" s="63">
        <v>0</v>
      </c>
      <c r="K26" s="63">
        <v>0</v>
      </c>
      <c r="L26" s="63">
        <v>4</v>
      </c>
      <c r="M26" s="63">
        <v>5</v>
      </c>
      <c r="N26" s="63"/>
      <c r="O26" s="63"/>
      <c r="P26" s="63"/>
      <c r="Q26" s="63">
        <v>12</v>
      </c>
      <c r="R26" s="64"/>
      <c r="S26" s="89">
        <v>0.2</v>
      </c>
      <c r="T26" s="56"/>
      <c r="U26" s="1"/>
      <c r="V26" s="1"/>
      <c r="W26" s="1"/>
      <c r="X26" s="2"/>
      <c r="Y26" s="2"/>
    </row>
    <row r="27" spans="1:20" ht="15.75">
      <c r="A27" s="57">
        <v>8</v>
      </c>
      <c r="B27" s="47"/>
      <c r="C27" s="62" t="s">
        <v>70</v>
      </c>
      <c r="D27" s="62" t="s">
        <v>71</v>
      </c>
      <c r="E27" s="62" t="s">
        <v>71</v>
      </c>
      <c r="F27" s="59" t="s">
        <v>72</v>
      </c>
      <c r="G27" s="59" t="s">
        <v>73</v>
      </c>
      <c r="H27" s="65">
        <v>3</v>
      </c>
      <c r="I27" s="65">
        <v>0</v>
      </c>
      <c r="J27" s="65">
        <v>2</v>
      </c>
      <c r="K27" s="65">
        <v>0</v>
      </c>
      <c r="L27" s="65">
        <v>4</v>
      </c>
      <c r="M27" s="65">
        <v>3</v>
      </c>
      <c r="N27" s="65"/>
      <c r="O27" s="65"/>
      <c r="P27" s="65"/>
      <c r="Q27" s="65">
        <v>12</v>
      </c>
      <c r="R27" s="65"/>
      <c r="S27" s="86">
        <v>0.2</v>
      </c>
      <c r="T27" s="47"/>
    </row>
    <row r="28" spans="1:20" ht="15">
      <c r="A28" s="47">
        <v>9</v>
      </c>
      <c r="B28" s="47"/>
      <c r="C28" s="59" t="s">
        <v>74</v>
      </c>
      <c r="D28" s="47" t="s">
        <v>57</v>
      </c>
      <c r="E28" s="47" t="s">
        <v>60</v>
      </c>
      <c r="F28" s="59" t="s">
        <v>72</v>
      </c>
      <c r="G28" s="59" t="s">
        <v>73</v>
      </c>
      <c r="H28" s="85">
        <v>2</v>
      </c>
      <c r="I28" s="85">
        <v>0</v>
      </c>
      <c r="J28" s="85">
        <v>2</v>
      </c>
      <c r="K28" s="85">
        <v>0</v>
      </c>
      <c r="L28" s="85">
        <v>4</v>
      </c>
      <c r="M28" s="85">
        <v>3</v>
      </c>
      <c r="N28" s="85"/>
      <c r="O28" s="85"/>
      <c r="P28" s="85"/>
      <c r="Q28" s="85">
        <f>SUM(H28:P28)</f>
        <v>11</v>
      </c>
      <c r="R28" s="47"/>
      <c r="S28" s="86">
        <v>0.183</v>
      </c>
      <c r="T28" s="47"/>
    </row>
    <row r="29" spans="1:20" ht="15">
      <c r="A29" s="47">
        <v>10</v>
      </c>
      <c r="B29" s="47"/>
      <c r="C29" s="59" t="s">
        <v>75</v>
      </c>
      <c r="D29" s="59" t="s">
        <v>76</v>
      </c>
      <c r="E29" s="59" t="s">
        <v>56</v>
      </c>
      <c r="F29" s="59" t="s">
        <v>36</v>
      </c>
      <c r="G29" s="59" t="s">
        <v>52</v>
      </c>
      <c r="H29" s="85">
        <v>4</v>
      </c>
      <c r="I29" s="85">
        <v>0</v>
      </c>
      <c r="J29" s="85">
        <v>2</v>
      </c>
      <c r="K29" s="85">
        <v>0</v>
      </c>
      <c r="L29" s="85">
        <v>2</v>
      </c>
      <c r="M29" s="85">
        <v>3</v>
      </c>
      <c r="N29" s="85"/>
      <c r="O29" s="85"/>
      <c r="P29" s="85"/>
      <c r="Q29" s="85">
        <f>SUM(H29:P29)</f>
        <v>11</v>
      </c>
      <c r="R29" s="47"/>
      <c r="S29" s="86">
        <v>0.183</v>
      </c>
      <c r="T29" s="47"/>
    </row>
    <row r="30" spans="1:20" ht="15">
      <c r="A30" s="47">
        <v>11</v>
      </c>
      <c r="B30" s="47"/>
      <c r="C30" s="59" t="s">
        <v>77</v>
      </c>
      <c r="D30" s="59" t="s">
        <v>50</v>
      </c>
      <c r="E30" s="59" t="s">
        <v>78</v>
      </c>
      <c r="F30" s="59" t="s">
        <v>35</v>
      </c>
      <c r="G30" s="59" t="s">
        <v>54</v>
      </c>
      <c r="H30" s="85">
        <v>5</v>
      </c>
      <c r="I30" s="85">
        <v>0</v>
      </c>
      <c r="J30" s="85">
        <v>0</v>
      </c>
      <c r="K30" s="85">
        <v>2</v>
      </c>
      <c r="L30" s="85">
        <v>3</v>
      </c>
      <c r="M30" s="85">
        <v>1</v>
      </c>
      <c r="N30" s="85"/>
      <c r="O30" s="85"/>
      <c r="P30" s="85"/>
      <c r="Q30" s="85">
        <v>11</v>
      </c>
      <c r="R30" s="47"/>
      <c r="S30" s="86">
        <v>0.18</v>
      </c>
      <c r="T30" s="47"/>
    </row>
    <row r="31" spans="1:20" ht="15">
      <c r="A31" s="47">
        <v>12</v>
      </c>
      <c r="B31" s="47"/>
      <c r="C31" s="59" t="s">
        <v>23</v>
      </c>
      <c r="D31" s="59" t="s">
        <v>71</v>
      </c>
      <c r="E31" s="59" t="s">
        <v>71</v>
      </c>
      <c r="F31" s="59" t="s">
        <v>35</v>
      </c>
      <c r="G31" s="59" t="s">
        <v>54</v>
      </c>
      <c r="H31" s="85">
        <v>3</v>
      </c>
      <c r="I31" s="85">
        <v>2</v>
      </c>
      <c r="J31" s="85">
        <v>2</v>
      </c>
      <c r="K31" s="85">
        <v>2</v>
      </c>
      <c r="L31" s="85">
        <v>1</v>
      </c>
      <c r="M31" s="85">
        <v>0</v>
      </c>
      <c r="N31" s="85"/>
      <c r="O31" s="85"/>
      <c r="P31" s="85"/>
      <c r="Q31" s="85">
        <v>10</v>
      </c>
      <c r="R31" s="47"/>
      <c r="S31" s="86">
        <v>0.166</v>
      </c>
      <c r="T31" s="47"/>
    </row>
    <row r="32" spans="1:20" ht="15">
      <c r="A32" s="47">
        <v>13</v>
      </c>
      <c r="B32" s="47"/>
      <c r="C32" s="59" t="s">
        <v>79</v>
      </c>
      <c r="D32" s="59" t="s">
        <v>50</v>
      </c>
      <c r="E32" s="59" t="s">
        <v>60</v>
      </c>
      <c r="F32" s="59" t="s">
        <v>35</v>
      </c>
      <c r="G32" s="59" t="s">
        <v>54</v>
      </c>
      <c r="H32" s="85">
        <v>2</v>
      </c>
      <c r="I32" s="85">
        <v>0</v>
      </c>
      <c r="J32" s="85">
        <v>2</v>
      </c>
      <c r="K32" s="85">
        <v>0</v>
      </c>
      <c r="L32" s="85">
        <v>2</v>
      </c>
      <c r="M32" s="85">
        <v>3</v>
      </c>
      <c r="N32" s="85"/>
      <c r="O32" s="85"/>
      <c r="P32" s="85"/>
      <c r="Q32" s="85">
        <v>9</v>
      </c>
      <c r="R32" s="47"/>
      <c r="S32" s="86">
        <v>0.15</v>
      </c>
      <c r="T32" s="47"/>
    </row>
    <row r="33" spans="1:20" ht="15">
      <c r="A33" s="47">
        <v>14</v>
      </c>
      <c r="B33" s="47"/>
      <c r="C33" s="59" t="s">
        <v>80</v>
      </c>
      <c r="D33" s="59" t="s">
        <v>56</v>
      </c>
      <c r="E33" s="59" t="s">
        <v>81</v>
      </c>
      <c r="F33" s="59" t="s">
        <v>40</v>
      </c>
      <c r="G33" s="59" t="s">
        <v>82</v>
      </c>
      <c r="H33" s="85">
        <v>2</v>
      </c>
      <c r="I33" s="85">
        <v>0</v>
      </c>
      <c r="J33" s="85">
        <v>0</v>
      </c>
      <c r="K33" s="85">
        <v>0</v>
      </c>
      <c r="L33" s="85">
        <v>2</v>
      </c>
      <c r="M33" s="85">
        <v>1</v>
      </c>
      <c r="N33" s="85"/>
      <c r="O33" s="85"/>
      <c r="P33" s="85"/>
      <c r="Q33" s="85">
        <v>5</v>
      </c>
      <c r="R33" s="47"/>
      <c r="S33" s="86">
        <v>0.083</v>
      </c>
      <c r="T33" s="47"/>
    </row>
    <row r="34" ht="15">
      <c r="S34" s="90"/>
    </row>
  </sheetData>
  <sheetProtection/>
  <autoFilter ref="A19:T19">
    <sortState ref="A20:T34">
      <sortCondition descending="1" sortBy="value" ref="Q20:Q34"/>
    </sortState>
  </autoFilter>
  <mergeCells count="15">
    <mergeCell ref="A9:T9"/>
    <mergeCell ref="A11:G11"/>
    <mergeCell ref="H11:N11"/>
    <mergeCell ref="A1:S1"/>
    <mergeCell ref="D3:E3"/>
    <mergeCell ref="F6:G6"/>
    <mergeCell ref="E8:G8"/>
    <mergeCell ref="Y17:Y25"/>
    <mergeCell ref="V17:V25"/>
    <mergeCell ref="W17:W25"/>
    <mergeCell ref="H12:N12"/>
    <mergeCell ref="C16:E16"/>
    <mergeCell ref="H17:Q17"/>
    <mergeCell ref="A14:C14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">
      <selection activeCell="F27" sqref="F27:G27"/>
    </sheetView>
  </sheetViews>
  <sheetFormatPr defaultColWidth="9.140625" defaultRowHeight="15"/>
  <cols>
    <col min="1" max="1" width="3.8515625" style="0" customWidth="1"/>
    <col min="2" max="2" width="9.7109375" style="0" customWidth="1"/>
    <col min="3" max="3" width="16.8515625" style="0" customWidth="1"/>
    <col min="4" max="4" width="10.57421875" style="0" customWidth="1"/>
    <col min="5" max="5" width="15.00390625" style="0" customWidth="1"/>
    <col min="6" max="6" width="32.8515625" style="0" customWidth="1"/>
    <col min="7" max="7" width="22.7109375" style="0" customWidth="1"/>
    <col min="8" max="15" width="4.57421875" style="0" customWidth="1"/>
    <col min="16" max="16" width="7.7109375" style="0" customWidth="1"/>
    <col min="17" max="17" width="6.421875" style="0" customWidth="1"/>
    <col min="18" max="18" width="7.7109375" style="0" customWidth="1"/>
    <col min="19" max="19" width="10.8515625" style="0" customWidth="1"/>
  </cols>
  <sheetData>
    <row r="1" spans="1:22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"/>
      <c r="T1" s="1"/>
      <c r="U1" s="1"/>
      <c r="V1" s="1"/>
    </row>
    <row r="2" spans="1:22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</row>
    <row r="3" spans="1:22" ht="18.75">
      <c r="A3" s="4" t="s">
        <v>18</v>
      </c>
      <c r="B3" s="4"/>
      <c r="C3" s="4"/>
      <c r="D3" s="79" t="s">
        <v>29</v>
      </c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</row>
    <row r="4" spans="1:22" ht="21" customHeight="1">
      <c r="A4" s="4" t="s">
        <v>17</v>
      </c>
      <c r="B4" s="4"/>
      <c r="C4" s="25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</row>
    <row r="5" spans="1:22" ht="21.75" customHeight="1">
      <c r="A5" s="4" t="s">
        <v>16</v>
      </c>
      <c r="B5" s="4"/>
      <c r="C5" s="4"/>
      <c r="D5" s="4"/>
      <c r="E5" s="25">
        <v>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</row>
    <row r="6" spans="1:22" ht="18.75">
      <c r="A6" s="4" t="s">
        <v>20</v>
      </c>
      <c r="B6" s="4"/>
      <c r="C6" s="4"/>
      <c r="D6" s="4"/>
      <c r="E6" s="4"/>
      <c r="F6" s="80" t="s">
        <v>30</v>
      </c>
      <c r="G6" s="8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</row>
    <row r="7" spans="1:22" ht="18.75">
      <c r="A7" s="4" t="s">
        <v>19</v>
      </c>
      <c r="B7" s="4"/>
      <c r="C7" s="4"/>
      <c r="D7" s="4"/>
      <c r="E7" s="41" t="s">
        <v>83</v>
      </c>
      <c r="F7" s="42" t="s">
        <v>31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</row>
    <row r="8" spans="1:22" ht="18.75">
      <c r="A8" s="4" t="s">
        <v>1</v>
      </c>
      <c r="B8" s="4"/>
      <c r="C8" s="4"/>
      <c r="D8" s="4"/>
      <c r="E8" s="81"/>
      <c r="F8" s="81"/>
      <c r="G8" s="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>
      <c r="A9" s="76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"/>
      <c r="V9" s="1"/>
    </row>
    <row r="10" spans="1:24" ht="24.75" customHeight="1">
      <c r="A10" s="44" t="s">
        <v>26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76" t="s">
        <v>27</v>
      </c>
      <c r="B11" s="76"/>
      <c r="C11" s="76"/>
      <c r="D11" s="76"/>
      <c r="E11" s="76"/>
      <c r="F11" s="76"/>
      <c r="G11" s="76"/>
      <c r="H11" s="82"/>
      <c r="I11" s="82"/>
      <c r="J11" s="82"/>
      <c r="K11" s="82"/>
      <c r="L11" s="82"/>
      <c r="M11" s="82"/>
      <c r="N11" s="82"/>
      <c r="O11" s="26"/>
      <c r="P11" s="26"/>
      <c r="Q11" s="26"/>
      <c r="R11" s="26"/>
      <c r="S11" s="26"/>
      <c r="T11" s="26"/>
      <c r="U11" s="26"/>
      <c r="V11" s="26"/>
      <c r="W11" s="1"/>
      <c r="X11" s="1"/>
    </row>
    <row r="12" spans="1:24" ht="18.75" customHeight="1">
      <c r="A12" s="76" t="s">
        <v>28</v>
      </c>
      <c r="B12" s="76"/>
      <c r="C12" s="76"/>
      <c r="D12" s="76"/>
      <c r="E12" s="76"/>
      <c r="F12" s="76"/>
      <c r="G12" s="76"/>
      <c r="H12" s="82"/>
      <c r="I12" s="82"/>
      <c r="J12" s="82"/>
      <c r="K12" s="82"/>
      <c r="L12" s="82"/>
      <c r="M12" s="82"/>
      <c r="N12" s="82"/>
      <c r="O12" s="26"/>
      <c r="P12" s="26"/>
      <c r="Q12" s="26"/>
      <c r="R12" s="26"/>
      <c r="S12" s="26"/>
      <c r="T12" s="26"/>
      <c r="U12" s="26"/>
      <c r="V12" s="26"/>
      <c r="W12" s="1"/>
      <c r="X12" s="1"/>
    </row>
    <row r="13" spans="1:24" ht="18.75">
      <c r="A13" s="44" t="s">
        <v>48</v>
      </c>
      <c r="B13" s="1"/>
      <c r="C13" s="1"/>
      <c r="D13" s="1"/>
      <c r="E13" s="1"/>
      <c r="F13" s="1"/>
      <c r="G13" s="1"/>
      <c r="H13" s="58"/>
      <c r="I13" s="58"/>
      <c r="J13" s="58"/>
      <c r="K13" s="58"/>
      <c r="L13" s="58"/>
      <c r="M13" s="58"/>
      <c r="N13" s="58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>
      <c r="A14" s="75"/>
      <c r="B14" s="75"/>
      <c r="C14" s="7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6"/>
      <c r="B15" s="7"/>
      <c r="C15" s="70" t="s">
        <v>2</v>
      </c>
      <c r="D15" s="70"/>
      <c r="E15" s="71"/>
      <c r="F15" s="5" t="s">
        <v>3</v>
      </c>
      <c r="G15" s="21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</row>
    <row r="16" spans="1:24" ht="18.75" customHeight="1">
      <c r="A16" s="13"/>
      <c r="B16" s="14"/>
      <c r="C16" s="16"/>
      <c r="D16" s="16"/>
      <c r="E16" s="16"/>
      <c r="F16" s="17"/>
      <c r="G16" s="12"/>
      <c r="H16" s="72" t="s">
        <v>21</v>
      </c>
      <c r="I16" s="73"/>
      <c r="J16" s="73"/>
      <c r="K16" s="73"/>
      <c r="L16" s="73"/>
      <c r="M16" s="73"/>
      <c r="N16" s="73"/>
      <c r="O16" s="73"/>
      <c r="P16" s="74"/>
      <c r="Q16" s="10"/>
      <c r="R16" s="10"/>
      <c r="S16" s="10"/>
      <c r="T16" s="1"/>
      <c r="U16" s="68"/>
      <c r="V16" s="68"/>
      <c r="W16" s="2"/>
      <c r="X16" s="67"/>
    </row>
    <row r="17" spans="1:24" ht="15.75" customHeight="1" thickBot="1">
      <c r="A17" s="33"/>
      <c r="B17" s="34"/>
      <c r="C17" s="35"/>
      <c r="D17" s="35"/>
      <c r="E17" s="35"/>
      <c r="F17" s="36"/>
      <c r="G17" s="37"/>
      <c r="H17" s="27"/>
      <c r="I17" s="28" t="s">
        <v>32</v>
      </c>
      <c r="J17" s="28">
        <v>71</v>
      </c>
      <c r="K17" s="28"/>
      <c r="L17" s="28"/>
      <c r="M17" s="28"/>
      <c r="N17" s="28"/>
      <c r="O17" s="28"/>
      <c r="P17" s="38"/>
      <c r="Q17" s="39"/>
      <c r="R17" s="40"/>
      <c r="S17" s="40"/>
      <c r="T17" s="1"/>
      <c r="U17" s="68"/>
      <c r="V17" s="68"/>
      <c r="W17" s="2"/>
      <c r="X17" s="67"/>
    </row>
    <row r="18" spans="1:24" ht="42" customHeight="1">
      <c r="A18" s="9" t="s">
        <v>4</v>
      </c>
      <c r="B18" s="15" t="s">
        <v>5</v>
      </c>
      <c r="C18" s="29" t="s">
        <v>6</v>
      </c>
      <c r="D18" s="29" t="s">
        <v>7</v>
      </c>
      <c r="E18" s="29" t="s">
        <v>8</v>
      </c>
      <c r="F18" s="30" t="s">
        <v>13</v>
      </c>
      <c r="G18" s="29" t="s">
        <v>14</v>
      </c>
      <c r="H18" s="31">
        <v>1</v>
      </c>
      <c r="I18" s="31">
        <v>2</v>
      </c>
      <c r="J18" s="31">
        <v>3</v>
      </c>
      <c r="K18" s="31">
        <v>4</v>
      </c>
      <c r="L18" s="31">
        <v>5</v>
      </c>
      <c r="M18" s="31">
        <v>6</v>
      </c>
      <c r="N18" s="31">
        <v>7</v>
      </c>
      <c r="O18" s="31">
        <v>8</v>
      </c>
      <c r="P18" s="32" t="s">
        <v>15</v>
      </c>
      <c r="Q18" s="22" t="s">
        <v>9</v>
      </c>
      <c r="R18" s="11" t="s">
        <v>10</v>
      </c>
      <c r="S18" s="11" t="s">
        <v>11</v>
      </c>
      <c r="T18" s="1"/>
      <c r="U18" s="68"/>
      <c r="V18" s="68"/>
      <c r="W18" s="2"/>
      <c r="X18" s="67"/>
    </row>
    <row r="19" spans="1:24" ht="18" customHeight="1">
      <c r="A19" s="20">
        <v>1</v>
      </c>
      <c r="B19" s="18"/>
      <c r="C19" s="66" t="s">
        <v>33</v>
      </c>
      <c r="D19" s="66" t="s">
        <v>71</v>
      </c>
      <c r="E19" s="66" t="s">
        <v>84</v>
      </c>
      <c r="F19" s="59" t="s">
        <v>36</v>
      </c>
      <c r="G19" s="59" t="s">
        <v>52</v>
      </c>
      <c r="H19" s="8">
        <v>3</v>
      </c>
      <c r="I19" s="8">
        <v>4</v>
      </c>
      <c r="J19" s="8">
        <v>8</v>
      </c>
      <c r="K19" s="8">
        <v>2</v>
      </c>
      <c r="L19" s="8">
        <v>2</v>
      </c>
      <c r="M19" s="8">
        <v>16</v>
      </c>
      <c r="N19" s="8">
        <v>4</v>
      </c>
      <c r="O19" s="8">
        <v>0</v>
      </c>
      <c r="P19" s="24">
        <f aca="true" t="shared" si="0" ref="P19:P29">IF(C19="","",SUM(H19:O19))</f>
        <v>39</v>
      </c>
      <c r="Q19" s="23"/>
      <c r="R19" s="19">
        <v>0.549</v>
      </c>
      <c r="S19" s="20" t="s">
        <v>89</v>
      </c>
      <c r="T19" s="1"/>
      <c r="U19" s="68"/>
      <c r="V19" s="68"/>
      <c r="W19" s="2"/>
      <c r="X19" s="67"/>
    </row>
    <row r="20" spans="1:24" ht="18" customHeight="1">
      <c r="A20" s="20">
        <f aca="true" t="shared" si="1" ref="A20:A26">IF(C20="","",A19+1)</f>
        <v>2</v>
      </c>
      <c r="B20" s="18"/>
      <c r="C20" s="62" t="s">
        <v>85</v>
      </c>
      <c r="D20" s="62" t="s">
        <v>53</v>
      </c>
      <c r="E20" s="62" t="s">
        <v>56</v>
      </c>
      <c r="F20" s="59" t="s">
        <v>35</v>
      </c>
      <c r="G20" s="59" t="s">
        <v>54</v>
      </c>
      <c r="H20" s="8">
        <v>3</v>
      </c>
      <c r="I20" s="8">
        <v>0</v>
      </c>
      <c r="J20" s="8">
        <v>10</v>
      </c>
      <c r="K20" s="8">
        <v>6</v>
      </c>
      <c r="L20" s="8">
        <v>4</v>
      </c>
      <c r="M20" s="8">
        <v>8</v>
      </c>
      <c r="N20" s="8">
        <v>0</v>
      </c>
      <c r="O20" s="8">
        <v>0</v>
      </c>
      <c r="P20" s="24">
        <f t="shared" si="0"/>
        <v>31</v>
      </c>
      <c r="Q20" s="23"/>
      <c r="R20" s="19">
        <v>0.436</v>
      </c>
      <c r="S20" s="20" t="s">
        <v>25</v>
      </c>
      <c r="T20" s="1"/>
      <c r="U20" s="68"/>
      <c r="V20" s="68"/>
      <c r="W20" s="2"/>
      <c r="X20" s="67"/>
    </row>
    <row r="21" spans="1:24" ht="18" customHeight="1">
      <c r="A21" s="20">
        <f t="shared" si="1"/>
        <v>3</v>
      </c>
      <c r="B21" s="18"/>
      <c r="C21" s="62" t="s">
        <v>86</v>
      </c>
      <c r="D21" s="62" t="s">
        <v>71</v>
      </c>
      <c r="E21" s="62" t="s">
        <v>60</v>
      </c>
      <c r="F21" s="59" t="s">
        <v>35</v>
      </c>
      <c r="G21" s="59" t="s">
        <v>54</v>
      </c>
      <c r="H21" s="8">
        <v>3</v>
      </c>
      <c r="I21" s="8">
        <v>2</v>
      </c>
      <c r="J21" s="8">
        <v>6</v>
      </c>
      <c r="K21" s="8">
        <v>0</v>
      </c>
      <c r="L21" s="8">
        <v>2</v>
      </c>
      <c r="M21" s="8">
        <v>8</v>
      </c>
      <c r="N21" s="8">
        <v>1</v>
      </c>
      <c r="O21" s="8">
        <v>4</v>
      </c>
      <c r="P21" s="24">
        <f t="shared" si="0"/>
        <v>26</v>
      </c>
      <c r="Q21" s="23"/>
      <c r="R21" s="19">
        <v>0.366</v>
      </c>
      <c r="S21" s="20" t="s">
        <v>25</v>
      </c>
      <c r="T21" s="1"/>
      <c r="U21" s="68"/>
      <c r="V21" s="68"/>
      <c r="W21" s="2"/>
      <c r="X21" s="67"/>
    </row>
    <row r="22" spans="1:24" ht="18" customHeight="1">
      <c r="A22" s="20">
        <f t="shared" si="1"/>
        <v>4</v>
      </c>
      <c r="B22" s="18"/>
      <c r="C22" s="62" t="s">
        <v>87</v>
      </c>
      <c r="D22" s="62" t="s">
        <v>50</v>
      </c>
      <c r="E22" s="62" t="s">
        <v>60</v>
      </c>
      <c r="F22" s="59" t="s">
        <v>72</v>
      </c>
      <c r="G22" s="59" t="s">
        <v>73</v>
      </c>
      <c r="H22" s="8">
        <v>3</v>
      </c>
      <c r="I22" s="8">
        <v>0</v>
      </c>
      <c r="J22" s="8">
        <v>10</v>
      </c>
      <c r="K22" s="8">
        <v>4</v>
      </c>
      <c r="L22" s="8">
        <v>5</v>
      </c>
      <c r="M22" s="8">
        <v>4</v>
      </c>
      <c r="N22" s="8">
        <v>0</v>
      </c>
      <c r="O22" s="8">
        <v>0</v>
      </c>
      <c r="P22" s="24">
        <f t="shared" si="0"/>
        <v>26</v>
      </c>
      <c r="Q22" s="23"/>
      <c r="R22" s="19">
        <v>0.366</v>
      </c>
      <c r="S22" s="20" t="s">
        <v>25</v>
      </c>
      <c r="T22" s="1"/>
      <c r="U22" s="68"/>
      <c r="V22" s="68"/>
      <c r="W22" s="2"/>
      <c r="X22" s="67"/>
    </row>
    <row r="23" spans="1:24" ht="18" customHeight="1">
      <c r="A23" s="20">
        <f t="shared" si="1"/>
        <v>5</v>
      </c>
      <c r="B23" s="18"/>
      <c r="C23" s="61" t="s">
        <v>88</v>
      </c>
      <c r="D23" s="61" t="s">
        <v>50</v>
      </c>
      <c r="E23" s="61" t="s">
        <v>57</v>
      </c>
      <c r="F23" s="59" t="s">
        <v>72</v>
      </c>
      <c r="G23" s="59" t="s">
        <v>73</v>
      </c>
      <c r="H23" s="8">
        <v>2</v>
      </c>
      <c r="I23" s="8">
        <v>2</v>
      </c>
      <c r="J23" s="8">
        <v>8</v>
      </c>
      <c r="K23" s="8">
        <v>0</v>
      </c>
      <c r="L23" s="8">
        <v>3</v>
      </c>
      <c r="M23" s="8">
        <v>8</v>
      </c>
      <c r="N23" s="8">
        <v>0</v>
      </c>
      <c r="O23" s="8">
        <v>0</v>
      </c>
      <c r="P23" s="24">
        <f t="shared" si="0"/>
        <v>23</v>
      </c>
      <c r="Q23" s="23"/>
      <c r="R23" s="19">
        <v>0.322</v>
      </c>
      <c r="S23" s="20" t="s">
        <v>25</v>
      </c>
      <c r="T23" s="1"/>
      <c r="U23" s="68"/>
      <c r="V23" s="68"/>
      <c r="W23" s="2"/>
      <c r="X23" s="67"/>
    </row>
    <row r="24" spans="1:24" ht="18" customHeight="1">
      <c r="A24" s="20">
        <f t="shared" si="1"/>
        <v>6</v>
      </c>
      <c r="B24" s="18"/>
      <c r="C24" s="62" t="s">
        <v>90</v>
      </c>
      <c r="D24" s="62" t="s">
        <v>78</v>
      </c>
      <c r="E24" s="62" t="s">
        <v>56</v>
      </c>
      <c r="F24" s="59" t="s">
        <v>35</v>
      </c>
      <c r="G24" s="59" t="s">
        <v>54</v>
      </c>
      <c r="H24" s="8">
        <v>3</v>
      </c>
      <c r="I24" s="8">
        <v>2</v>
      </c>
      <c r="J24" s="8">
        <v>4</v>
      </c>
      <c r="K24" s="8">
        <v>4</v>
      </c>
      <c r="L24" s="8">
        <v>4</v>
      </c>
      <c r="M24" s="8">
        <v>4</v>
      </c>
      <c r="N24" s="8">
        <v>1</v>
      </c>
      <c r="O24" s="8">
        <v>0</v>
      </c>
      <c r="P24" s="24">
        <f t="shared" si="0"/>
        <v>22</v>
      </c>
      <c r="Q24" s="23"/>
      <c r="R24" s="19">
        <v>0.309</v>
      </c>
      <c r="S24" s="20"/>
      <c r="T24" s="1"/>
      <c r="U24" s="68"/>
      <c r="V24" s="68"/>
      <c r="W24" s="2"/>
      <c r="X24" s="67"/>
    </row>
    <row r="25" spans="1:24" ht="18" customHeight="1">
      <c r="A25" s="20">
        <f t="shared" si="1"/>
        <v>7</v>
      </c>
      <c r="B25" s="18"/>
      <c r="C25" s="62" t="s">
        <v>91</v>
      </c>
      <c r="D25" s="62" t="s">
        <v>50</v>
      </c>
      <c r="E25" s="62" t="s">
        <v>92</v>
      </c>
      <c r="F25" s="59" t="s">
        <v>93</v>
      </c>
      <c r="G25" s="59" t="s">
        <v>69</v>
      </c>
      <c r="H25" s="8">
        <v>2</v>
      </c>
      <c r="I25" s="8">
        <v>0</v>
      </c>
      <c r="J25" s="8">
        <v>8</v>
      </c>
      <c r="K25" s="8">
        <v>2</v>
      </c>
      <c r="L25" s="8">
        <v>3</v>
      </c>
      <c r="M25" s="8">
        <v>4</v>
      </c>
      <c r="N25" s="8">
        <v>1</v>
      </c>
      <c r="O25" s="8">
        <v>0</v>
      </c>
      <c r="P25" s="24">
        <f t="shared" si="0"/>
        <v>20</v>
      </c>
      <c r="Q25" s="23"/>
      <c r="R25" s="19">
        <v>0.282</v>
      </c>
      <c r="S25" s="20"/>
      <c r="T25" s="1"/>
      <c r="U25" s="68"/>
      <c r="V25" s="68"/>
      <c r="W25" s="2"/>
      <c r="X25" s="67"/>
    </row>
    <row r="26" spans="1:24" ht="18" customHeight="1">
      <c r="A26" s="20">
        <f t="shared" si="1"/>
        <v>8</v>
      </c>
      <c r="B26" s="18"/>
      <c r="C26" s="62" t="s">
        <v>94</v>
      </c>
      <c r="D26" s="62" t="s">
        <v>50</v>
      </c>
      <c r="E26" s="62" t="s">
        <v>71</v>
      </c>
      <c r="F26" s="59" t="s">
        <v>72</v>
      </c>
      <c r="G26" s="59" t="s">
        <v>73</v>
      </c>
      <c r="H26" s="8">
        <v>1</v>
      </c>
      <c r="I26" s="8">
        <v>0</v>
      </c>
      <c r="J26" s="8">
        <v>8</v>
      </c>
      <c r="K26" s="8">
        <v>2</v>
      </c>
      <c r="L26" s="8">
        <v>4</v>
      </c>
      <c r="M26" s="8">
        <v>4</v>
      </c>
      <c r="N26" s="8">
        <v>0</v>
      </c>
      <c r="O26" s="8">
        <v>0</v>
      </c>
      <c r="P26" s="24">
        <f t="shared" si="0"/>
        <v>19</v>
      </c>
      <c r="Q26" s="23"/>
      <c r="R26" s="19">
        <v>0.267</v>
      </c>
      <c r="S26" s="20"/>
      <c r="T26" s="1"/>
      <c r="U26" s="68"/>
      <c r="V26" s="68"/>
      <c r="W26" s="2"/>
      <c r="X26" s="67"/>
    </row>
    <row r="27" spans="1:19" ht="15.75">
      <c r="A27" s="47">
        <v>9</v>
      </c>
      <c r="B27" s="47"/>
      <c r="C27" s="59" t="s">
        <v>95</v>
      </c>
      <c r="D27" s="59" t="s">
        <v>71</v>
      </c>
      <c r="E27" s="59" t="s">
        <v>96</v>
      </c>
      <c r="F27" s="59" t="s">
        <v>93</v>
      </c>
      <c r="G27" s="59" t="s">
        <v>69</v>
      </c>
      <c r="H27" s="91">
        <v>1</v>
      </c>
      <c r="I27" s="91">
        <v>0</v>
      </c>
      <c r="J27" s="91">
        <v>6</v>
      </c>
      <c r="K27" s="91">
        <v>2</v>
      </c>
      <c r="L27" s="91">
        <v>5</v>
      </c>
      <c r="M27" s="91">
        <v>4</v>
      </c>
      <c r="N27" s="91">
        <v>0</v>
      </c>
      <c r="O27" s="91">
        <v>0</v>
      </c>
      <c r="P27" s="84">
        <f t="shared" si="0"/>
        <v>18</v>
      </c>
      <c r="Q27" s="47"/>
      <c r="R27" s="19">
        <v>0.253</v>
      </c>
      <c r="S27" s="47"/>
    </row>
    <row r="28" spans="1:19" ht="15.75">
      <c r="A28" s="47">
        <v>10</v>
      </c>
      <c r="B28" s="47"/>
      <c r="C28" s="59" t="s">
        <v>97</v>
      </c>
      <c r="D28" s="59" t="s">
        <v>56</v>
      </c>
      <c r="E28" s="59" t="s">
        <v>71</v>
      </c>
      <c r="F28" s="59" t="s">
        <v>93</v>
      </c>
      <c r="G28" s="59" t="s">
        <v>69</v>
      </c>
      <c r="H28" s="91">
        <v>1</v>
      </c>
      <c r="I28" s="91">
        <v>0</v>
      </c>
      <c r="J28" s="91">
        <v>6</v>
      </c>
      <c r="K28" s="91">
        <v>0</v>
      </c>
      <c r="L28" s="91">
        <v>3</v>
      </c>
      <c r="M28" s="91">
        <v>4</v>
      </c>
      <c r="N28" s="91">
        <v>0</v>
      </c>
      <c r="O28" s="91">
        <v>0</v>
      </c>
      <c r="P28" s="84">
        <f t="shared" si="0"/>
        <v>14</v>
      </c>
      <c r="Q28" s="47"/>
      <c r="R28" s="19">
        <v>0.197</v>
      </c>
      <c r="S28" s="47"/>
    </row>
    <row r="29" spans="1:19" ht="15.75">
      <c r="A29" s="47">
        <v>11</v>
      </c>
      <c r="B29" s="47"/>
      <c r="C29" s="59" t="s">
        <v>98</v>
      </c>
      <c r="D29" s="59" t="s">
        <v>53</v>
      </c>
      <c r="E29" s="59" t="s">
        <v>96</v>
      </c>
      <c r="F29" s="59" t="s">
        <v>36</v>
      </c>
      <c r="G29" s="59" t="s">
        <v>52</v>
      </c>
      <c r="H29" s="91">
        <v>3</v>
      </c>
      <c r="I29" s="91">
        <v>2</v>
      </c>
      <c r="J29" s="91">
        <v>4</v>
      </c>
      <c r="K29" s="91">
        <v>0</v>
      </c>
      <c r="L29" s="91">
        <v>4</v>
      </c>
      <c r="M29" s="91">
        <v>0</v>
      </c>
      <c r="N29" s="91">
        <v>0</v>
      </c>
      <c r="O29" s="91">
        <v>0</v>
      </c>
      <c r="P29" s="84">
        <v>13</v>
      </c>
      <c r="Q29" s="47"/>
      <c r="R29" s="19">
        <v>0.183</v>
      </c>
      <c r="S29" s="47"/>
    </row>
    <row r="30" spans="1:19" ht="15.75">
      <c r="A30" s="47">
        <v>12</v>
      </c>
      <c r="B30" s="47"/>
      <c r="C30" s="59" t="s">
        <v>99</v>
      </c>
      <c r="D30" s="59" t="s">
        <v>81</v>
      </c>
      <c r="E30" s="59" t="s">
        <v>57</v>
      </c>
      <c r="F30" s="59" t="s">
        <v>39</v>
      </c>
      <c r="G30" s="59" t="s">
        <v>100</v>
      </c>
      <c r="H30" s="91">
        <v>2</v>
      </c>
      <c r="I30" s="91">
        <v>0</v>
      </c>
      <c r="J30" s="91">
        <v>4</v>
      </c>
      <c r="K30" s="91">
        <v>0</v>
      </c>
      <c r="L30" s="91">
        <v>2</v>
      </c>
      <c r="M30" s="91">
        <v>0</v>
      </c>
      <c r="N30" s="91">
        <v>1</v>
      </c>
      <c r="O30" s="91">
        <v>0</v>
      </c>
      <c r="P30" s="84">
        <v>9</v>
      </c>
      <c r="Q30" s="47"/>
      <c r="R30" s="19">
        <v>0.126</v>
      </c>
      <c r="S30" s="47"/>
    </row>
    <row r="31" spans="1:19" ht="15">
      <c r="A31" s="47"/>
      <c r="B31" s="47"/>
      <c r="C31" s="59"/>
      <c r="D31" s="59"/>
      <c r="E31" s="59"/>
      <c r="F31" s="47"/>
      <c r="G31" s="47"/>
      <c r="H31" s="91"/>
      <c r="I31" s="91"/>
      <c r="J31" s="91"/>
      <c r="K31" s="91"/>
      <c r="L31" s="91"/>
      <c r="M31" s="91"/>
      <c r="N31" s="91"/>
      <c r="O31" s="91"/>
      <c r="P31" s="84"/>
      <c r="Q31" s="47"/>
      <c r="R31" s="47"/>
      <c r="S31" s="47"/>
    </row>
  </sheetData>
  <sheetProtection/>
  <autoFilter ref="A18:S18">
    <sortState ref="A19:S31">
      <sortCondition descending="1" sortBy="value" ref="P19:P31"/>
    </sortState>
  </autoFilter>
  <mergeCells count="15">
    <mergeCell ref="A11:G11"/>
    <mergeCell ref="H11:N11"/>
    <mergeCell ref="A1:R1"/>
    <mergeCell ref="D3:E3"/>
    <mergeCell ref="F6:G6"/>
    <mergeCell ref="E8:G8"/>
    <mergeCell ref="A9:T9"/>
    <mergeCell ref="H12:N12"/>
    <mergeCell ref="C15:E15"/>
    <mergeCell ref="A14:C14"/>
    <mergeCell ref="A12:G12"/>
    <mergeCell ref="X16:X26"/>
    <mergeCell ref="U16:U26"/>
    <mergeCell ref="V16:V26"/>
    <mergeCell ref="H16:P1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0" zoomScaleNormal="80" zoomScalePageLayoutView="0" workbookViewId="0" topLeftCell="A1">
      <selection activeCell="AD17" sqref="AD17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33.57421875" style="0" customWidth="1"/>
    <col min="7" max="7" width="34.003906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  <c r="U1" s="1"/>
      <c r="V1" s="1"/>
      <c r="W1" s="1"/>
    </row>
    <row r="2" spans="1:23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 ht="18.75">
      <c r="A3" s="4" t="s">
        <v>18</v>
      </c>
      <c r="B3" s="4"/>
      <c r="C3" s="4"/>
      <c r="D3" s="79" t="s">
        <v>29</v>
      </c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</row>
    <row r="4" spans="1:23" ht="21" customHeight="1">
      <c r="A4" s="4" t="s">
        <v>17</v>
      </c>
      <c r="B4" s="4"/>
      <c r="C4" s="25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</row>
    <row r="5" spans="1:23" ht="21.75" customHeight="1">
      <c r="A5" s="4" t="s">
        <v>16</v>
      </c>
      <c r="B5" s="4"/>
      <c r="C5" s="4"/>
      <c r="D5" s="4"/>
      <c r="E5" s="25">
        <v>16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  <c r="W5" s="1"/>
    </row>
    <row r="6" spans="1:23" ht="18.75">
      <c r="A6" s="4" t="s">
        <v>20</v>
      </c>
      <c r="B6" s="4"/>
      <c r="C6" s="4"/>
      <c r="D6" s="4"/>
      <c r="E6" s="4"/>
      <c r="F6" s="80" t="s">
        <v>30</v>
      </c>
      <c r="G6" s="8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</row>
    <row r="7" spans="1:23" ht="18.75">
      <c r="A7" s="4" t="s">
        <v>19</v>
      </c>
      <c r="B7" s="4"/>
      <c r="C7" s="4"/>
      <c r="D7" s="4"/>
      <c r="E7" s="41" t="s">
        <v>46</v>
      </c>
      <c r="F7" s="42" t="s">
        <v>31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</row>
    <row r="8" spans="1:23" ht="18.75">
      <c r="A8" s="4" t="s">
        <v>1</v>
      </c>
      <c r="B8" s="4"/>
      <c r="C8" s="4"/>
      <c r="D8" s="4"/>
      <c r="E8" s="81"/>
      <c r="F8" s="81"/>
      <c r="G8" s="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76" t="s">
        <v>101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"/>
      <c r="V9" s="1"/>
      <c r="W9" s="1"/>
    </row>
    <row r="10" spans="1:25" ht="21" customHeight="1">
      <c r="A10" s="44" t="s">
        <v>26</v>
      </c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76" t="s">
        <v>27</v>
      </c>
      <c r="B11" s="76"/>
      <c r="C11" s="76"/>
      <c r="D11" s="76"/>
      <c r="E11" s="76"/>
      <c r="F11" s="76"/>
      <c r="G11" s="76"/>
      <c r="H11" s="82"/>
      <c r="I11" s="82"/>
      <c r="J11" s="82"/>
      <c r="K11" s="82"/>
      <c r="L11" s="82"/>
      <c r="M11" s="82"/>
      <c r="N11" s="82"/>
      <c r="O11" s="26"/>
      <c r="P11" s="26"/>
      <c r="Q11" s="26"/>
      <c r="R11" s="26"/>
      <c r="S11" s="26"/>
      <c r="T11" s="26"/>
      <c r="U11" s="26"/>
      <c r="V11" s="26"/>
      <c r="W11" s="26"/>
      <c r="X11" s="1"/>
      <c r="Y11" s="1"/>
    </row>
    <row r="12" spans="1:25" ht="18.75" customHeight="1">
      <c r="A12" s="76" t="s">
        <v>28</v>
      </c>
      <c r="B12" s="76"/>
      <c r="C12" s="76"/>
      <c r="D12" s="76"/>
      <c r="E12" s="76"/>
      <c r="F12" s="76"/>
      <c r="G12" s="76"/>
      <c r="H12" s="82"/>
      <c r="I12" s="82"/>
      <c r="J12" s="82"/>
      <c r="K12" s="82"/>
      <c r="L12" s="82"/>
      <c r="M12" s="82"/>
      <c r="N12" s="82"/>
      <c r="O12" s="26"/>
      <c r="P12" s="26"/>
      <c r="Q12" s="26"/>
      <c r="R12" s="26"/>
      <c r="S12" s="26"/>
      <c r="T12" s="26"/>
      <c r="U12" s="26"/>
      <c r="V12" s="26"/>
      <c r="W12" s="26"/>
      <c r="X12" s="1"/>
      <c r="Y12" s="1"/>
    </row>
    <row r="13" spans="1:25" ht="18.75">
      <c r="A13" s="44" t="s">
        <v>48</v>
      </c>
      <c r="B13" s="1"/>
      <c r="C13" s="1"/>
      <c r="D13" s="1"/>
      <c r="E13" s="1"/>
      <c r="F13" s="1"/>
      <c r="G13" s="1"/>
      <c r="H13" s="58"/>
      <c r="I13" s="58"/>
      <c r="J13" s="58"/>
      <c r="K13" s="58"/>
      <c r="L13" s="58"/>
      <c r="M13" s="58"/>
      <c r="N13" s="5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75"/>
      <c r="B14" s="75"/>
      <c r="C14" s="75"/>
      <c r="D14" s="1"/>
      <c r="E14" s="1"/>
      <c r="F14" s="1"/>
      <c r="G14" s="1"/>
      <c r="H14" s="58"/>
      <c r="I14" s="58"/>
      <c r="J14" s="58"/>
      <c r="K14" s="58"/>
      <c r="L14" s="58"/>
      <c r="M14" s="58"/>
      <c r="N14" s="5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6"/>
      <c r="B16" s="7"/>
      <c r="C16" s="70" t="s">
        <v>2</v>
      </c>
      <c r="D16" s="70"/>
      <c r="E16" s="71"/>
      <c r="F16" s="5" t="s">
        <v>3</v>
      </c>
      <c r="G16" s="21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3"/>
      <c r="B17" s="14"/>
      <c r="C17" s="16"/>
      <c r="D17" s="16"/>
      <c r="E17" s="16"/>
      <c r="F17" s="17"/>
      <c r="G17" s="12"/>
      <c r="H17" s="72" t="s">
        <v>21</v>
      </c>
      <c r="I17" s="73"/>
      <c r="J17" s="73"/>
      <c r="K17" s="73"/>
      <c r="L17" s="73"/>
      <c r="M17" s="73"/>
      <c r="N17" s="73"/>
      <c r="O17" s="73"/>
      <c r="P17" s="73"/>
      <c r="Q17" s="74"/>
      <c r="R17" s="10"/>
      <c r="S17" s="10"/>
      <c r="T17" s="10"/>
      <c r="U17" s="1"/>
      <c r="V17" s="68"/>
      <c r="W17" s="68"/>
      <c r="X17" s="2"/>
      <c r="Y17" s="67"/>
    </row>
    <row r="18" spans="1:25" ht="15.75" customHeight="1" thickBot="1">
      <c r="A18" s="33"/>
      <c r="B18" s="34"/>
      <c r="C18" s="35"/>
      <c r="D18" s="35"/>
      <c r="E18" s="35"/>
      <c r="F18" s="36"/>
      <c r="G18" s="37"/>
      <c r="H18" s="27"/>
      <c r="I18" s="28" t="s">
        <v>32</v>
      </c>
      <c r="J18" s="28">
        <v>80</v>
      </c>
      <c r="K18" s="28"/>
      <c r="L18" s="28"/>
      <c r="M18" s="28"/>
      <c r="N18" s="28"/>
      <c r="O18" s="28"/>
      <c r="P18" s="28"/>
      <c r="Q18" s="38"/>
      <c r="R18" s="39"/>
      <c r="S18" s="40"/>
      <c r="T18" s="40"/>
      <c r="U18" s="1"/>
      <c r="V18" s="68"/>
      <c r="W18" s="68"/>
      <c r="X18" s="2"/>
      <c r="Y18" s="67"/>
    </row>
    <row r="19" spans="1:25" ht="42" customHeight="1">
      <c r="A19" s="9" t="s">
        <v>4</v>
      </c>
      <c r="B19" s="15" t="s">
        <v>5</v>
      </c>
      <c r="C19" s="29" t="s">
        <v>6</v>
      </c>
      <c r="D19" s="29" t="s">
        <v>7</v>
      </c>
      <c r="E19" s="29" t="s">
        <v>8</v>
      </c>
      <c r="F19" s="30" t="s">
        <v>13</v>
      </c>
      <c r="G19" s="29" t="s">
        <v>14</v>
      </c>
      <c r="H19" s="31">
        <v>1</v>
      </c>
      <c r="I19" s="31">
        <v>2</v>
      </c>
      <c r="J19" s="31">
        <v>3</v>
      </c>
      <c r="K19" s="31">
        <v>4</v>
      </c>
      <c r="L19" s="31">
        <v>5</v>
      </c>
      <c r="M19" s="31">
        <v>6</v>
      </c>
      <c r="N19" s="31">
        <v>7</v>
      </c>
      <c r="O19" s="31">
        <v>8</v>
      </c>
      <c r="P19" s="31">
        <v>9</v>
      </c>
      <c r="Q19" s="32" t="s">
        <v>15</v>
      </c>
      <c r="R19" s="22" t="s">
        <v>9</v>
      </c>
      <c r="S19" s="11" t="s">
        <v>10</v>
      </c>
      <c r="T19" s="11" t="s">
        <v>11</v>
      </c>
      <c r="U19" s="1"/>
      <c r="V19" s="68"/>
      <c r="W19" s="68"/>
      <c r="X19" s="2"/>
      <c r="Y19" s="67"/>
    </row>
    <row r="20" spans="1:25" ht="21.75" customHeight="1">
      <c r="A20" s="20">
        <v>1</v>
      </c>
      <c r="B20" s="18"/>
      <c r="C20" s="62" t="s">
        <v>41</v>
      </c>
      <c r="D20" s="62" t="s">
        <v>50</v>
      </c>
      <c r="E20" s="62" t="s">
        <v>96</v>
      </c>
      <c r="F20" s="59" t="s">
        <v>35</v>
      </c>
      <c r="G20" s="59" t="s">
        <v>54</v>
      </c>
      <c r="H20" s="59">
        <v>5</v>
      </c>
      <c r="I20" s="8">
        <v>4</v>
      </c>
      <c r="J20" s="8">
        <v>10</v>
      </c>
      <c r="K20" s="8">
        <v>6</v>
      </c>
      <c r="L20" s="8">
        <v>3</v>
      </c>
      <c r="M20" s="8">
        <v>8</v>
      </c>
      <c r="N20" s="8">
        <v>2</v>
      </c>
      <c r="O20" s="8">
        <v>0</v>
      </c>
      <c r="P20" s="8"/>
      <c r="Q20" s="24">
        <f aca="true" t="shared" si="0" ref="Q20:Q35">IF(C20="","",SUM(H20:P20))</f>
        <v>38</v>
      </c>
      <c r="R20" s="23"/>
      <c r="S20" s="19">
        <v>0.475</v>
      </c>
      <c r="T20" s="20" t="s">
        <v>25</v>
      </c>
      <c r="U20" s="1"/>
      <c r="V20" s="68"/>
      <c r="W20" s="68"/>
      <c r="X20" s="2"/>
      <c r="Y20" s="67"/>
    </row>
    <row r="21" spans="1:25" ht="18" customHeight="1">
      <c r="A21" s="20">
        <f>IF(C21="","",A20+1)</f>
        <v>2</v>
      </c>
      <c r="B21" s="18"/>
      <c r="C21" s="62" t="s">
        <v>102</v>
      </c>
      <c r="D21" s="62" t="s">
        <v>53</v>
      </c>
      <c r="E21" s="62" t="s">
        <v>57</v>
      </c>
      <c r="F21" s="59" t="s">
        <v>103</v>
      </c>
      <c r="G21" s="59" t="s">
        <v>66</v>
      </c>
      <c r="H21" s="59">
        <v>5</v>
      </c>
      <c r="I21" s="8">
        <v>2</v>
      </c>
      <c r="J21" s="8">
        <v>4</v>
      </c>
      <c r="K21" s="8">
        <v>2</v>
      </c>
      <c r="L21" s="8">
        <v>4</v>
      </c>
      <c r="M21" s="8">
        <v>12</v>
      </c>
      <c r="N21" s="8">
        <v>2</v>
      </c>
      <c r="O21" s="8">
        <v>0</v>
      </c>
      <c r="P21" s="8"/>
      <c r="Q21" s="24">
        <f t="shared" si="0"/>
        <v>31</v>
      </c>
      <c r="R21" s="23"/>
      <c r="S21" s="19">
        <v>0.387</v>
      </c>
      <c r="T21" s="20" t="s">
        <v>25</v>
      </c>
      <c r="U21" s="1"/>
      <c r="V21" s="68"/>
      <c r="W21" s="68"/>
      <c r="X21" s="2"/>
      <c r="Y21" s="67"/>
    </row>
    <row r="22" spans="1:25" ht="18" customHeight="1">
      <c r="A22" s="20">
        <v>3</v>
      </c>
      <c r="B22" s="18"/>
      <c r="C22" s="62" t="s">
        <v>104</v>
      </c>
      <c r="D22" s="62" t="s">
        <v>71</v>
      </c>
      <c r="E22" s="62" t="s">
        <v>50</v>
      </c>
      <c r="F22" s="59" t="s">
        <v>35</v>
      </c>
      <c r="G22" s="59" t="s">
        <v>54</v>
      </c>
      <c r="H22" s="59">
        <v>2</v>
      </c>
      <c r="I22" s="8">
        <v>0</v>
      </c>
      <c r="J22" s="8">
        <v>10</v>
      </c>
      <c r="K22" s="8">
        <v>4</v>
      </c>
      <c r="L22" s="8">
        <v>2</v>
      </c>
      <c r="M22" s="8">
        <v>7</v>
      </c>
      <c r="N22" s="8">
        <v>2</v>
      </c>
      <c r="O22" s="8">
        <v>0</v>
      </c>
      <c r="P22" s="8"/>
      <c r="Q22" s="24">
        <f t="shared" si="0"/>
        <v>27</v>
      </c>
      <c r="R22" s="23"/>
      <c r="S22" s="19">
        <v>0.337</v>
      </c>
      <c r="T22" s="20" t="s">
        <v>25</v>
      </c>
      <c r="U22" s="1"/>
      <c r="V22" s="68"/>
      <c r="W22" s="68"/>
      <c r="X22" s="2"/>
      <c r="Y22" s="67"/>
    </row>
    <row r="23" spans="1:25" ht="18" customHeight="1">
      <c r="A23" s="20">
        <f aca="true" t="shared" si="1" ref="A23:A31">IF(C23="","",A22+1)</f>
        <v>4</v>
      </c>
      <c r="B23" s="18"/>
      <c r="C23" s="62" t="s">
        <v>24</v>
      </c>
      <c r="D23" s="62" t="s">
        <v>57</v>
      </c>
      <c r="E23" s="62" t="s">
        <v>57</v>
      </c>
      <c r="F23" s="59" t="s">
        <v>105</v>
      </c>
      <c r="G23" s="59" t="s">
        <v>52</v>
      </c>
      <c r="H23" s="59">
        <v>2</v>
      </c>
      <c r="I23" s="8">
        <v>4</v>
      </c>
      <c r="J23" s="8">
        <v>8</v>
      </c>
      <c r="K23" s="8">
        <v>4</v>
      </c>
      <c r="L23" s="8">
        <v>1</v>
      </c>
      <c r="M23" s="8">
        <v>4</v>
      </c>
      <c r="N23" s="8">
        <v>4</v>
      </c>
      <c r="O23" s="8">
        <v>0</v>
      </c>
      <c r="P23" s="8"/>
      <c r="Q23" s="24">
        <f t="shared" si="0"/>
        <v>27</v>
      </c>
      <c r="R23" s="23"/>
      <c r="S23" s="19">
        <v>0.337</v>
      </c>
      <c r="T23" s="20" t="s">
        <v>25</v>
      </c>
      <c r="U23" s="1"/>
      <c r="V23" s="68"/>
      <c r="W23" s="68"/>
      <c r="X23" s="2"/>
      <c r="Y23" s="67"/>
    </row>
    <row r="24" spans="1:25" ht="18" customHeight="1">
      <c r="A24" s="20">
        <f t="shared" si="1"/>
        <v>5</v>
      </c>
      <c r="B24" s="18"/>
      <c r="C24" s="60" t="s">
        <v>42</v>
      </c>
      <c r="D24" s="60" t="s">
        <v>60</v>
      </c>
      <c r="E24" s="60" t="s">
        <v>63</v>
      </c>
      <c r="F24" s="59" t="s">
        <v>39</v>
      </c>
      <c r="G24" s="61" t="s">
        <v>100</v>
      </c>
      <c r="H24" s="59">
        <v>3</v>
      </c>
      <c r="I24" s="8">
        <v>2</v>
      </c>
      <c r="J24" s="8">
        <v>8</v>
      </c>
      <c r="K24" s="8">
        <v>2</v>
      </c>
      <c r="L24" s="8">
        <v>3</v>
      </c>
      <c r="M24" s="8">
        <v>8</v>
      </c>
      <c r="N24" s="8">
        <v>1</v>
      </c>
      <c r="O24" s="8">
        <v>0</v>
      </c>
      <c r="P24" s="8"/>
      <c r="Q24" s="24">
        <f t="shared" si="0"/>
        <v>27</v>
      </c>
      <c r="R24" s="23"/>
      <c r="S24" s="19">
        <v>0.337</v>
      </c>
      <c r="T24" s="20" t="s">
        <v>25</v>
      </c>
      <c r="U24" s="1"/>
      <c r="V24" s="68"/>
      <c r="W24" s="68"/>
      <c r="X24" s="2"/>
      <c r="Y24" s="67"/>
    </row>
    <row r="25" spans="1:25" ht="18" customHeight="1">
      <c r="A25" s="20">
        <f t="shared" si="1"/>
        <v>6</v>
      </c>
      <c r="B25" s="18"/>
      <c r="C25" s="62" t="s">
        <v>23</v>
      </c>
      <c r="D25" s="62" t="s">
        <v>96</v>
      </c>
      <c r="E25" s="62" t="s">
        <v>56</v>
      </c>
      <c r="F25" s="59" t="s">
        <v>105</v>
      </c>
      <c r="G25" s="59" t="s">
        <v>52</v>
      </c>
      <c r="H25" s="59">
        <v>1</v>
      </c>
      <c r="I25" s="8">
        <v>2</v>
      </c>
      <c r="J25" s="8">
        <v>10</v>
      </c>
      <c r="K25" s="8">
        <v>4</v>
      </c>
      <c r="L25" s="8">
        <v>2</v>
      </c>
      <c r="M25" s="8">
        <v>0</v>
      </c>
      <c r="N25" s="8">
        <v>4</v>
      </c>
      <c r="O25" s="8">
        <v>0</v>
      </c>
      <c r="P25" s="8"/>
      <c r="Q25" s="24">
        <f t="shared" si="0"/>
        <v>23</v>
      </c>
      <c r="R25" s="23"/>
      <c r="S25" s="19" t="s">
        <v>117</v>
      </c>
      <c r="T25" s="20"/>
      <c r="U25" s="1"/>
      <c r="V25" s="68"/>
      <c r="W25" s="68"/>
      <c r="X25" s="2"/>
      <c r="Y25" s="67"/>
    </row>
    <row r="26" spans="1:25" ht="18" customHeight="1">
      <c r="A26" s="20">
        <f t="shared" si="1"/>
        <v>7</v>
      </c>
      <c r="B26" s="18"/>
      <c r="C26" s="62" t="s">
        <v>106</v>
      </c>
      <c r="D26" s="62" t="s">
        <v>71</v>
      </c>
      <c r="E26" s="62" t="s">
        <v>71</v>
      </c>
      <c r="F26" s="59" t="s">
        <v>38</v>
      </c>
      <c r="G26" s="59" t="s">
        <v>107</v>
      </c>
      <c r="H26" s="59">
        <v>3</v>
      </c>
      <c r="I26" s="8">
        <v>2</v>
      </c>
      <c r="J26" s="8">
        <v>6</v>
      </c>
      <c r="K26" s="8">
        <v>4</v>
      </c>
      <c r="L26" s="8">
        <v>0</v>
      </c>
      <c r="M26" s="8">
        <v>4</v>
      </c>
      <c r="N26" s="8">
        <v>2</v>
      </c>
      <c r="O26" s="8">
        <v>0</v>
      </c>
      <c r="P26" s="8"/>
      <c r="Q26" s="24">
        <f t="shared" si="0"/>
        <v>21</v>
      </c>
      <c r="R26" s="23"/>
      <c r="S26" s="19">
        <v>0.262</v>
      </c>
      <c r="T26" s="20"/>
      <c r="U26" s="1"/>
      <c r="V26" s="68"/>
      <c r="W26" s="68"/>
      <c r="X26" s="2"/>
      <c r="Y26" s="67"/>
    </row>
    <row r="27" spans="1:25" ht="18" customHeight="1">
      <c r="A27" s="20">
        <f t="shared" si="1"/>
        <v>8</v>
      </c>
      <c r="B27" s="18"/>
      <c r="C27" s="62" t="s">
        <v>44</v>
      </c>
      <c r="D27" s="62" t="s">
        <v>56</v>
      </c>
      <c r="E27" s="62" t="s">
        <v>56</v>
      </c>
      <c r="F27" s="59" t="s">
        <v>105</v>
      </c>
      <c r="G27" s="59" t="s">
        <v>52</v>
      </c>
      <c r="H27" s="59">
        <v>2</v>
      </c>
      <c r="I27" s="8">
        <v>0</v>
      </c>
      <c r="J27" s="8">
        <v>8</v>
      </c>
      <c r="K27" s="8">
        <v>2</v>
      </c>
      <c r="L27" s="8">
        <v>2</v>
      </c>
      <c r="M27" s="8">
        <v>3</v>
      </c>
      <c r="N27" s="8">
        <v>3</v>
      </c>
      <c r="O27" s="8">
        <v>0</v>
      </c>
      <c r="P27" s="8"/>
      <c r="Q27" s="24">
        <f t="shared" si="0"/>
        <v>20</v>
      </c>
      <c r="R27" s="23"/>
      <c r="S27" s="19">
        <v>0.25</v>
      </c>
      <c r="T27" s="20"/>
      <c r="U27" s="1"/>
      <c r="V27" s="68"/>
      <c r="W27" s="68"/>
      <c r="X27" s="2"/>
      <c r="Y27" s="67"/>
    </row>
    <row r="28" spans="1:25" ht="18" customHeight="1">
      <c r="A28" s="20">
        <f t="shared" si="1"/>
        <v>9</v>
      </c>
      <c r="B28" s="18"/>
      <c r="C28" s="62" t="s">
        <v>108</v>
      </c>
      <c r="D28" s="62" t="s">
        <v>78</v>
      </c>
      <c r="E28" s="62" t="s">
        <v>50</v>
      </c>
      <c r="F28" s="59" t="s">
        <v>39</v>
      </c>
      <c r="G28" s="61" t="s">
        <v>100</v>
      </c>
      <c r="H28" s="59">
        <v>2</v>
      </c>
      <c r="I28" s="8">
        <v>4</v>
      </c>
      <c r="J28" s="8">
        <v>6</v>
      </c>
      <c r="K28" s="8">
        <v>2</v>
      </c>
      <c r="L28" s="8">
        <v>2</v>
      </c>
      <c r="M28" s="8">
        <v>0</v>
      </c>
      <c r="N28" s="8">
        <v>4</v>
      </c>
      <c r="O28" s="8">
        <v>0</v>
      </c>
      <c r="P28" s="8"/>
      <c r="Q28" s="24">
        <f t="shared" si="0"/>
        <v>20</v>
      </c>
      <c r="R28" s="23"/>
      <c r="S28" s="19">
        <v>0.25</v>
      </c>
      <c r="T28" s="20"/>
      <c r="U28" s="1"/>
      <c r="V28" s="68"/>
      <c r="W28" s="68"/>
      <c r="X28" s="2"/>
      <c r="Y28" s="67"/>
    </row>
    <row r="29" spans="1:25" ht="18" customHeight="1">
      <c r="A29" s="20">
        <f t="shared" si="1"/>
        <v>10</v>
      </c>
      <c r="B29" s="18"/>
      <c r="C29" s="62" t="s">
        <v>109</v>
      </c>
      <c r="D29" s="62" t="s">
        <v>71</v>
      </c>
      <c r="E29" s="62" t="s">
        <v>78</v>
      </c>
      <c r="F29" s="59" t="s">
        <v>93</v>
      </c>
      <c r="G29" s="59" t="s">
        <v>110</v>
      </c>
      <c r="H29" s="59">
        <v>2</v>
      </c>
      <c r="I29" s="8">
        <v>4</v>
      </c>
      <c r="J29" s="8">
        <v>10</v>
      </c>
      <c r="K29" s="8">
        <v>2</v>
      </c>
      <c r="L29" s="8">
        <v>1</v>
      </c>
      <c r="M29" s="8">
        <v>0</v>
      </c>
      <c r="N29" s="8">
        <v>0</v>
      </c>
      <c r="O29" s="8">
        <v>0</v>
      </c>
      <c r="P29" s="8"/>
      <c r="Q29" s="24">
        <f t="shared" si="0"/>
        <v>19</v>
      </c>
      <c r="R29" s="23"/>
      <c r="S29" s="19">
        <v>0.237</v>
      </c>
      <c r="T29" s="20"/>
      <c r="U29" s="1"/>
      <c r="V29" s="68"/>
      <c r="W29" s="68"/>
      <c r="X29" s="2"/>
      <c r="Y29" s="67"/>
    </row>
    <row r="30" spans="1:25" ht="18" customHeight="1">
      <c r="A30" s="20">
        <f t="shared" si="1"/>
        <v>11</v>
      </c>
      <c r="B30" s="18"/>
      <c r="C30" s="62" t="s">
        <v>111</v>
      </c>
      <c r="D30" s="62" t="s">
        <v>76</v>
      </c>
      <c r="E30" s="62" t="s">
        <v>57</v>
      </c>
      <c r="F30" s="59" t="s">
        <v>113</v>
      </c>
      <c r="G30" s="59" t="s">
        <v>112</v>
      </c>
      <c r="H30" s="59">
        <v>4</v>
      </c>
      <c r="I30" s="8">
        <v>0</v>
      </c>
      <c r="J30" s="8">
        <v>8</v>
      </c>
      <c r="K30" s="8">
        <v>0</v>
      </c>
      <c r="L30" s="8">
        <v>1</v>
      </c>
      <c r="M30" s="8">
        <v>0</v>
      </c>
      <c r="N30" s="8">
        <v>5</v>
      </c>
      <c r="O30" s="8">
        <v>0</v>
      </c>
      <c r="P30" s="8"/>
      <c r="Q30" s="24">
        <f t="shared" si="0"/>
        <v>18</v>
      </c>
      <c r="R30" s="23"/>
      <c r="S30" s="19">
        <v>0.225</v>
      </c>
      <c r="T30" s="20"/>
      <c r="U30" s="1"/>
      <c r="V30" s="68"/>
      <c r="W30" s="68"/>
      <c r="X30" s="2"/>
      <c r="Y30" s="67"/>
    </row>
    <row r="31" spans="1:25" ht="18" customHeight="1">
      <c r="A31" s="20">
        <f t="shared" si="1"/>
        <v>12</v>
      </c>
      <c r="B31" s="18"/>
      <c r="C31" s="62" t="s">
        <v>43</v>
      </c>
      <c r="D31" s="62" t="s">
        <v>50</v>
      </c>
      <c r="E31" s="62" t="s">
        <v>57</v>
      </c>
      <c r="F31" s="59" t="s">
        <v>93</v>
      </c>
      <c r="G31" s="59" t="s">
        <v>110</v>
      </c>
      <c r="H31" s="59">
        <v>1</v>
      </c>
      <c r="I31" s="8">
        <v>0</v>
      </c>
      <c r="J31" s="8">
        <v>6</v>
      </c>
      <c r="K31" s="8">
        <v>2</v>
      </c>
      <c r="L31" s="8">
        <v>3</v>
      </c>
      <c r="M31" s="8">
        <v>4</v>
      </c>
      <c r="N31" s="8">
        <v>0</v>
      </c>
      <c r="O31" s="8">
        <v>0</v>
      </c>
      <c r="P31" s="8"/>
      <c r="Q31" s="24">
        <f t="shared" si="0"/>
        <v>16</v>
      </c>
      <c r="R31" s="23"/>
      <c r="S31" s="19">
        <v>0.2</v>
      </c>
      <c r="T31" s="20"/>
      <c r="U31" s="1"/>
      <c r="V31" s="68"/>
      <c r="W31" s="68"/>
      <c r="X31" s="2"/>
      <c r="Y31" s="67"/>
    </row>
    <row r="32" spans="1:25" ht="18.75">
      <c r="A32" s="54">
        <v>13</v>
      </c>
      <c r="B32" s="55"/>
      <c r="C32" s="94" t="s">
        <v>114</v>
      </c>
      <c r="D32" s="94" t="s">
        <v>50</v>
      </c>
      <c r="E32" s="94" t="s">
        <v>96</v>
      </c>
      <c r="F32" s="59" t="s">
        <v>93</v>
      </c>
      <c r="G32" s="59" t="s">
        <v>110</v>
      </c>
      <c r="H32" s="63">
        <v>1</v>
      </c>
      <c r="I32" s="63">
        <v>2</v>
      </c>
      <c r="J32" s="63">
        <v>4</v>
      </c>
      <c r="K32" s="63">
        <v>2</v>
      </c>
      <c r="L32" s="63">
        <v>4</v>
      </c>
      <c r="M32" s="63">
        <v>0</v>
      </c>
      <c r="N32" s="63">
        <v>1</v>
      </c>
      <c r="O32" s="63">
        <v>0</v>
      </c>
      <c r="P32" s="92"/>
      <c r="Q32" s="24">
        <f t="shared" si="0"/>
        <v>14</v>
      </c>
      <c r="R32" s="93"/>
      <c r="S32" s="95">
        <v>0.175</v>
      </c>
      <c r="T32" s="56"/>
      <c r="U32" s="1"/>
      <c r="V32" s="1"/>
      <c r="W32" s="1"/>
      <c r="X32" s="2"/>
      <c r="Y32" s="2"/>
    </row>
    <row r="33" spans="1:20" ht="15.75">
      <c r="A33" s="59">
        <v>14</v>
      </c>
      <c r="B33" s="59"/>
      <c r="C33" s="59" t="s">
        <v>115</v>
      </c>
      <c r="D33" s="59" t="s">
        <v>50</v>
      </c>
      <c r="E33" s="59" t="s">
        <v>50</v>
      </c>
      <c r="F33" s="59" t="s">
        <v>93</v>
      </c>
      <c r="G33" s="59" t="s">
        <v>110</v>
      </c>
      <c r="H33" s="91">
        <v>2</v>
      </c>
      <c r="I33" s="91">
        <v>0</v>
      </c>
      <c r="J33" s="91">
        <v>6</v>
      </c>
      <c r="K33" s="91">
        <v>0</v>
      </c>
      <c r="L33" s="91">
        <v>2</v>
      </c>
      <c r="M33" s="91">
        <v>4</v>
      </c>
      <c r="N33" s="91">
        <v>0</v>
      </c>
      <c r="O33" s="91">
        <v>0</v>
      </c>
      <c r="P33" s="59"/>
      <c r="Q33" s="24">
        <f t="shared" si="0"/>
        <v>14</v>
      </c>
      <c r="R33" s="59"/>
      <c r="S33" s="96">
        <v>0.175</v>
      </c>
      <c r="T33" s="59"/>
    </row>
    <row r="34" spans="1:20" ht="15.75">
      <c r="A34" s="59">
        <v>15</v>
      </c>
      <c r="B34" s="59"/>
      <c r="C34" s="59" t="s">
        <v>116</v>
      </c>
      <c r="D34" s="59" t="s">
        <v>71</v>
      </c>
      <c r="E34" s="59" t="s">
        <v>78</v>
      </c>
      <c r="F34" s="59" t="s">
        <v>93</v>
      </c>
      <c r="G34" s="59" t="s">
        <v>110</v>
      </c>
      <c r="H34" s="91">
        <v>3</v>
      </c>
      <c r="I34" s="91">
        <v>0</v>
      </c>
      <c r="J34" s="91">
        <v>6</v>
      </c>
      <c r="K34" s="91">
        <v>2</v>
      </c>
      <c r="L34" s="91">
        <v>1</v>
      </c>
      <c r="M34" s="91">
        <v>0</v>
      </c>
      <c r="N34" s="91">
        <v>1</v>
      </c>
      <c r="O34" s="91">
        <v>0</v>
      </c>
      <c r="P34" s="59"/>
      <c r="Q34" s="24">
        <f t="shared" si="0"/>
        <v>13</v>
      </c>
      <c r="R34" s="59"/>
      <c r="S34" s="96">
        <v>0.162</v>
      </c>
      <c r="T34" s="59"/>
    </row>
    <row r="35" spans="1:20" ht="15.75">
      <c r="A35" s="59">
        <v>16</v>
      </c>
      <c r="B35" s="59"/>
      <c r="C35" s="59" t="s">
        <v>45</v>
      </c>
      <c r="D35" s="59" t="s">
        <v>92</v>
      </c>
      <c r="E35" s="59" t="s">
        <v>60</v>
      </c>
      <c r="F35" s="59" t="s">
        <v>39</v>
      </c>
      <c r="G35" s="61" t="s">
        <v>100</v>
      </c>
      <c r="H35" s="91">
        <v>2</v>
      </c>
      <c r="I35" s="91">
        <v>0</v>
      </c>
      <c r="J35" s="91">
        <v>6</v>
      </c>
      <c r="K35" s="91">
        <v>0</v>
      </c>
      <c r="L35" s="91">
        <v>4</v>
      </c>
      <c r="M35" s="91">
        <v>0</v>
      </c>
      <c r="N35" s="91">
        <v>0</v>
      </c>
      <c r="O35" s="91">
        <v>0</v>
      </c>
      <c r="P35" s="59"/>
      <c r="Q35" s="24">
        <f t="shared" si="0"/>
        <v>12</v>
      </c>
      <c r="R35" s="59"/>
      <c r="S35" s="97">
        <v>0.15</v>
      </c>
      <c r="T35" s="59"/>
    </row>
  </sheetData>
  <sheetProtection/>
  <autoFilter ref="A19:T31">
    <sortState ref="A20:T35">
      <sortCondition descending="1" sortBy="value" ref="Q20:Q35"/>
    </sortState>
  </autoFilter>
  <mergeCells count="15">
    <mergeCell ref="A9:T9"/>
    <mergeCell ref="A11:G11"/>
    <mergeCell ref="H11:N11"/>
    <mergeCell ref="A1:S1"/>
    <mergeCell ref="D3:E3"/>
    <mergeCell ref="F6:G6"/>
    <mergeCell ref="E8:G8"/>
    <mergeCell ref="H12:N12"/>
    <mergeCell ref="C16:E16"/>
    <mergeCell ref="A14:C14"/>
    <mergeCell ref="A12:G12"/>
    <mergeCell ref="Y17:Y31"/>
    <mergeCell ref="V17:V31"/>
    <mergeCell ref="W17:W31"/>
    <mergeCell ref="H17:Q1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2018-11-14T11:56:53Z</dcterms:modified>
  <cp:category/>
  <cp:version/>
  <cp:contentType/>
  <cp:contentStatus/>
</cp:coreProperties>
</file>