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35" windowHeight="8130" activeTab="3"/>
  </bookViews>
  <sheets>
    <sheet name="Образец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externalReferences>
    <externalReference r:id="rId9"/>
  </externalReferences>
  <definedNames>
    <definedName name="_xlnm._FilterDatabase" localSheetId="4" hidden="1">'10 класс'!$A$23:$U$29</definedName>
    <definedName name="_xlnm._FilterDatabase" localSheetId="5" hidden="1">'11 класс'!$A$23:$U$23</definedName>
    <definedName name="_xlnm._FilterDatabase" localSheetId="1" hidden="1">'7 класс'!$A$23:$U$23</definedName>
    <definedName name="_xlnm._FilterDatabase" localSheetId="2" hidden="1">'8 класс'!$A$23:$U$23</definedName>
    <definedName name="_xlnm._FilterDatabase" localSheetId="3" hidden="1">'9 класс'!$A$23:$U$35</definedName>
    <definedName name="_xlnm._FilterDatabase" localSheetId="0" hidden="1">'Образец'!$A$20:$AF$20</definedName>
    <definedName name="ТипОУ">#REF!</definedName>
  </definedNames>
  <calcPr fullCalcOnLoad="1"/>
</workbook>
</file>

<file path=xl/sharedStrings.xml><?xml version="1.0" encoding="utf-8"?>
<sst xmlns="http://schemas.openxmlformats.org/spreadsheetml/2006/main" count="484" uniqueCount="150">
  <si>
    <t xml:space="preserve">Протокол </t>
  </si>
  <si>
    <t xml:space="preserve">Присутствуют члены жюри: </t>
  </si>
  <si>
    <t>Данные ученика</t>
  </si>
  <si>
    <t>Данные ОУ</t>
  </si>
  <si>
    <t>№ п/п</t>
  </si>
  <si>
    <t>код участника</t>
  </si>
  <si>
    <t>Фамилия</t>
  </si>
  <si>
    <t>Имя</t>
  </si>
  <si>
    <t>Отчество</t>
  </si>
  <si>
    <t>Рейтинг участника</t>
  </si>
  <si>
    <t>% выполнения задания</t>
  </si>
  <si>
    <t>тип диплома</t>
  </si>
  <si>
    <t>Данные о наставнике</t>
  </si>
  <si>
    <t xml:space="preserve">Полное название ОУ </t>
  </si>
  <si>
    <t>Фамилия
Имя
Отчество</t>
  </si>
  <si>
    <t xml:space="preserve">
Всего</t>
  </si>
  <si>
    <t>I тур</t>
  </si>
  <si>
    <t>II тур</t>
  </si>
  <si>
    <t>Общая сумма баллов
max 159</t>
  </si>
  <si>
    <t>3
(чел.)</t>
  </si>
  <si>
    <t>2
(з/б.п)</t>
  </si>
  <si>
    <t>1
(о/р)</t>
  </si>
  <si>
    <t xml:space="preserve">  </t>
  </si>
  <si>
    <t xml:space="preserve">Количество участников: </t>
  </si>
  <si>
    <t>Класс:</t>
  </si>
  <si>
    <t xml:space="preserve">Предмет:  </t>
  </si>
  <si>
    <t xml:space="preserve">Дата и время вскрытия пакета : </t>
  </si>
  <si>
    <t>1.</t>
  </si>
  <si>
    <t>Члены жюри :</t>
  </si>
  <si>
    <t xml:space="preserve">Место проведения:  Республика Марий Эл </t>
  </si>
  <si>
    <t>Общая сумма баллов</t>
  </si>
  <si>
    <t>Председатель жюри:</t>
  </si>
  <si>
    <t>2.</t>
  </si>
  <si>
    <t>3.</t>
  </si>
  <si>
    <t>работы жюри по итогам проведения муниципального этапа Всероссийской олимпиады школьников</t>
  </si>
  <si>
    <t>Иванова</t>
  </si>
  <si>
    <t>призер</t>
  </si>
  <si>
    <t>г.Звенигово</t>
  </si>
  <si>
    <t>4.</t>
  </si>
  <si>
    <t xml:space="preserve"> МОУ "Красногорская СОШ №2"</t>
  </si>
  <si>
    <t>МОУ "Красногорская СОШ №1"</t>
  </si>
  <si>
    <t>МОУ "Звениговская СОШ №3"</t>
  </si>
  <si>
    <t>мак</t>
  </si>
  <si>
    <t>математика</t>
  </si>
  <si>
    <t>17.11.2017г.</t>
  </si>
  <si>
    <t>9.00</t>
  </si>
  <si>
    <t xml:space="preserve">2. </t>
  </si>
  <si>
    <t>Тихонов Н.И., МОУ "Звениговский лицей" (по согласованию);</t>
  </si>
  <si>
    <t>3. Иванова М.В., МОУ "Звениговская СОШ №1" (по  согласованию);</t>
  </si>
  <si>
    <t>Пасынкова Т.Ю., Красногорская СОШ №1 (по согласованию);</t>
  </si>
  <si>
    <t>5. Гизатуллина Г.Н., МОУ "Красногорская СОШ №2" (по согласованию);</t>
  </si>
  <si>
    <t>6. Авксентьева М.В., МОУ "Звениговская СОШ №3" (по согласованию);</t>
  </si>
  <si>
    <t>8. Семячкина Т.П., МОУ "Звениговская СОШ №3" (по согласованию);</t>
  </si>
  <si>
    <t>Веселов</t>
  </si>
  <si>
    <t>Киткаева</t>
  </si>
  <si>
    <t>Пасынков</t>
  </si>
  <si>
    <t>Михайлов</t>
  </si>
  <si>
    <t>Родионов</t>
  </si>
  <si>
    <t>МОУ "Звениговский лицей"</t>
  </si>
  <si>
    <t xml:space="preserve"> МОУ   "Звениговская СОШ № 1"</t>
  </si>
  <si>
    <t>МОУ «Звениговская СОШ №3»</t>
  </si>
  <si>
    <t>Крылов</t>
  </si>
  <si>
    <t>Буссе</t>
  </si>
  <si>
    <t>МОУ "Мочалищенская СОШ"</t>
  </si>
  <si>
    <t>Смирнова</t>
  </si>
  <si>
    <t>Вяткин</t>
  </si>
  <si>
    <t>Удяков</t>
  </si>
  <si>
    <t>Захарова</t>
  </si>
  <si>
    <t>Авдеенкова</t>
  </si>
  <si>
    <t>06.12.2018г.</t>
  </si>
  <si>
    <t>1. Бородина С.Г, председатель, МОУ "Красногорская СОШ №2" (по согласованию);</t>
  </si>
  <si>
    <t>7. Ушкина М.В., МОУ "Кужмарская СОШ" (по согласованию).</t>
  </si>
  <si>
    <t>9. Федорова И.Э., МОУ "Красноярская СОШ" (по согласованию).</t>
  </si>
  <si>
    <t>П.</t>
  </si>
  <si>
    <t>О.</t>
  </si>
  <si>
    <t>МОУ "Звениговская СОШ №1"</t>
  </si>
  <si>
    <t>Иванова М.В.</t>
  </si>
  <si>
    <t>Фецюх</t>
  </si>
  <si>
    <t>Я.</t>
  </si>
  <si>
    <t>А.</t>
  </si>
  <si>
    <t>МОУ "Красногорская СОШ №2"</t>
  </si>
  <si>
    <t>Прусова Т.И</t>
  </si>
  <si>
    <t>И.</t>
  </si>
  <si>
    <t>В.</t>
  </si>
  <si>
    <t>МОУ "Исменцкая СОШ"</t>
  </si>
  <si>
    <t>Созонова О.П.</t>
  </si>
  <si>
    <t>Копылов</t>
  </si>
  <si>
    <t xml:space="preserve"> МОУ "Звениговская СОШ №3"</t>
  </si>
  <si>
    <t>Семячкина Т.П.</t>
  </si>
  <si>
    <t>Пургин</t>
  </si>
  <si>
    <t xml:space="preserve"> МОУ "Звениговский лицей"</t>
  </si>
  <si>
    <t>Тихонов Н.И.</t>
  </si>
  <si>
    <t>Петрова</t>
  </si>
  <si>
    <t>М.</t>
  </si>
  <si>
    <t>Е.</t>
  </si>
  <si>
    <t>Воробьев</t>
  </si>
  <si>
    <t>Д.</t>
  </si>
  <si>
    <t>Д</t>
  </si>
  <si>
    <t>Тихоннов Н.И.</t>
  </si>
  <si>
    <t>Миронов</t>
  </si>
  <si>
    <t>Французова</t>
  </si>
  <si>
    <t>МОУ "Суслонгерская СОШ"</t>
  </si>
  <si>
    <t>Лихачева Г.А.</t>
  </si>
  <si>
    <t>Ю.</t>
  </si>
  <si>
    <t>Марков</t>
  </si>
  <si>
    <t>Г.</t>
  </si>
  <si>
    <t>Прусова Т.И.</t>
  </si>
  <si>
    <t>Пасынкова Т.Ю.</t>
  </si>
  <si>
    <t>Манцеров</t>
  </si>
  <si>
    <t>К.</t>
  </si>
  <si>
    <t>Н.</t>
  </si>
  <si>
    <t xml:space="preserve">Бондаренко </t>
  </si>
  <si>
    <t>Руденко</t>
  </si>
  <si>
    <t>Л.</t>
  </si>
  <si>
    <t>С.</t>
  </si>
  <si>
    <t>МОУ «СОШ с.Кокшайск»</t>
  </si>
  <si>
    <t>Поснова Е.Б.</t>
  </si>
  <si>
    <t>Нейфельд</t>
  </si>
  <si>
    <t>Сорокина</t>
  </si>
  <si>
    <t>МОУ "Кокшамарская СОШ"</t>
  </si>
  <si>
    <t>Воронкова Н.Н.</t>
  </si>
  <si>
    <t>Соколова</t>
  </si>
  <si>
    <t>Горская Е.А.</t>
  </si>
  <si>
    <t xml:space="preserve">Сидоркин </t>
  </si>
  <si>
    <t>Авксентьева М.В.</t>
  </si>
  <si>
    <t xml:space="preserve">Дмитриева </t>
  </si>
  <si>
    <t xml:space="preserve">Андреев </t>
  </si>
  <si>
    <t>Одинцова</t>
  </si>
  <si>
    <t>Городилова</t>
  </si>
  <si>
    <t>Лукоянова</t>
  </si>
  <si>
    <t>Зайнуллин</t>
  </si>
  <si>
    <t>Бассариева</t>
  </si>
  <si>
    <t>Ф.</t>
  </si>
  <si>
    <t>Сафрина Т.В.</t>
  </si>
  <si>
    <t>Майоров</t>
  </si>
  <si>
    <t>Кондратьева А.А.</t>
  </si>
  <si>
    <t xml:space="preserve"> МОУ   "Красногорская СОШ № 1"</t>
  </si>
  <si>
    <t>Алексеев</t>
  </si>
  <si>
    <t xml:space="preserve">Юпуртышкина </t>
  </si>
  <si>
    <t>Алмаметова</t>
  </si>
  <si>
    <t>Авксентьева М,В.</t>
  </si>
  <si>
    <t>Шошина</t>
  </si>
  <si>
    <t>Козьмодемьянская</t>
  </si>
  <si>
    <t>Шеин</t>
  </si>
  <si>
    <t>Рукинова А.И.</t>
  </si>
  <si>
    <t>Фрицлер Т.М.</t>
  </si>
  <si>
    <t>Суворов</t>
  </si>
  <si>
    <t>Кольцов</t>
  </si>
  <si>
    <t>Мочалова</t>
  </si>
  <si>
    <t>Р.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</si>
</sst>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%"/>
    <numFmt numFmtId="182" formatCode="0.0%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dd/mm/yy;@"/>
    <numFmt numFmtId="188" formatCode="[$-FC19]dd\ mmmm\ yyyy\ \г\.;@"/>
    <numFmt numFmtId="189" formatCode="[$-FC19]d\ mmmm\ yyyy\ &quot;г.&quot;"/>
    <numFmt numFmtId="190" formatCode="dd/mm/yy\ h:mm;@"/>
    <numFmt numFmtId="191" formatCode="h:mm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Arial Cyr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9" fillId="25" borderId="0" applyNumberFormat="0" applyBorder="0" applyAlignment="0" applyProtection="0"/>
    <xf numFmtId="0" fontId="28" fillId="26" borderId="0" applyNumberFormat="0" applyBorder="0" applyAlignment="0" applyProtection="0"/>
    <xf numFmtId="0" fontId="9" fillId="17" borderId="0" applyNumberFormat="0" applyBorder="0" applyAlignment="0" applyProtection="0"/>
    <xf numFmtId="0" fontId="28" fillId="27" borderId="0" applyNumberFormat="0" applyBorder="0" applyAlignment="0" applyProtection="0"/>
    <xf numFmtId="0" fontId="9" fillId="19" borderId="0" applyNumberFormat="0" applyBorder="0" applyAlignment="0" applyProtection="0"/>
    <xf numFmtId="0" fontId="28" fillId="28" borderId="0" applyNumberFormat="0" applyBorder="0" applyAlignment="0" applyProtection="0"/>
    <xf numFmtId="0" fontId="9" fillId="29" borderId="0" applyNumberFormat="0" applyBorder="0" applyAlignment="0" applyProtection="0"/>
    <xf numFmtId="0" fontId="28" fillId="30" borderId="0" applyNumberFormat="0" applyBorder="0" applyAlignment="0" applyProtection="0"/>
    <xf numFmtId="0" fontId="9" fillId="31" borderId="0" applyNumberFormat="0" applyBorder="0" applyAlignment="0" applyProtection="0"/>
    <xf numFmtId="0" fontId="28" fillId="32" borderId="0" applyNumberFormat="0" applyBorder="0" applyAlignment="0" applyProtection="0"/>
    <xf numFmtId="0" fontId="9" fillId="33" borderId="0" applyNumberFormat="0" applyBorder="0" applyAlignment="0" applyProtection="0"/>
    <xf numFmtId="0" fontId="28" fillId="34" borderId="0" applyNumberFormat="0" applyBorder="0" applyAlignment="0" applyProtection="0"/>
    <xf numFmtId="0" fontId="9" fillId="35" borderId="0" applyNumberFormat="0" applyBorder="0" applyAlignment="0" applyProtection="0"/>
    <xf numFmtId="0" fontId="28" fillId="36" borderId="0" applyNumberFormat="0" applyBorder="0" applyAlignment="0" applyProtection="0"/>
    <xf numFmtId="0" fontId="9" fillId="37" borderId="0" applyNumberFormat="0" applyBorder="0" applyAlignment="0" applyProtection="0"/>
    <xf numFmtId="0" fontId="28" fillId="38" borderId="0" applyNumberFormat="0" applyBorder="0" applyAlignment="0" applyProtection="0"/>
    <xf numFmtId="0" fontId="9" fillId="39" borderId="0" applyNumberFormat="0" applyBorder="0" applyAlignment="0" applyProtection="0"/>
    <xf numFmtId="0" fontId="28" fillId="40" borderId="0" applyNumberFormat="0" applyBorder="0" applyAlignment="0" applyProtection="0"/>
    <xf numFmtId="0" fontId="9" fillId="29" borderId="0" applyNumberFormat="0" applyBorder="0" applyAlignment="0" applyProtection="0"/>
    <xf numFmtId="0" fontId="28" fillId="41" borderId="0" applyNumberFormat="0" applyBorder="0" applyAlignment="0" applyProtection="0"/>
    <xf numFmtId="0" fontId="9" fillId="31" borderId="0" applyNumberFormat="0" applyBorder="0" applyAlignment="0" applyProtection="0"/>
    <xf numFmtId="0" fontId="28" fillId="42" borderId="0" applyNumberFormat="0" applyBorder="0" applyAlignment="0" applyProtection="0"/>
    <xf numFmtId="0" fontId="9" fillId="43" borderId="0" applyNumberFormat="0" applyBorder="0" applyAlignment="0" applyProtection="0"/>
    <xf numFmtId="0" fontId="29" fillId="44" borderId="1" applyNumberFormat="0" applyAlignment="0" applyProtection="0"/>
    <xf numFmtId="0" fontId="10" fillId="13" borderId="2" applyNumberFormat="0" applyAlignment="0" applyProtection="0"/>
    <xf numFmtId="0" fontId="30" fillId="45" borderId="3" applyNumberFormat="0" applyAlignment="0" applyProtection="0"/>
    <xf numFmtId="0" fontId="11" fillId="46" borderId="4" applyNumberFormat="0" applyAlignment="0" applyProtection="0"/>
    <xf numFmtId="0" fontId="31" fillId="45" borderId="1" applyNumberFormat="0" applyAlignment="0" applyProtection="0"/>
    <xf numFmtId="0" fontId="12" fillId="4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13" fillId="0" borderId="6" applyNumberFormat="0" applyFill="0" applyAlignment="0" applyProtection="0"/>
    <xf numFmtId="0" fontId="33" fillId="0" borderId="7" applyNumberFormat="0" applyFill="0" applyAlignment="0" applyProtection="0"/>
    <xf numFmtId="0" fontId="14" fillId="0" borderId="8" applyNumberFormat="0" applyFill="0" applyAlignment="0" applyProtection="0"/>
    <xf numFmtId="0" fontId="34" fillId="0" borderId="9" applyNumberFormat="0" applyFill="0" applyAlignment="0" applyProtection="0"/>
    <xf numFmtId="0" fontId="15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16" fillId="0" borderId="12" applyNumberFormat="0" applyFill="0" applyAlignment="0" applyProtection="0"/>
    <xf numFmtId="0" fontId="36" fillId="47" borderId="13" applyNumberFormat="0" applyAlignment="0" applyProtection="0"/>
    <xf numFmtId="0" fontId="17" fillId="48" borderId="14" applyNumberFormat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19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51" borderId="0" applyNumberFormat="0" applyBorder="0" applyAlignment="0" applyProtection="0"/>
    <xf numFmtId="0" fontId="20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9" fontId="1" fillId="0" borderId="0" applyFont="0" applyFill="0" applyBorder="0" applyAlignment="0" applyProtection="0"/>
    <xf numFmtId="0" fontId="41" fillId="0" borderId="17" applyNumberFormat="0" applyFill="0" applyAlignment="0" applyProtection="0"/>
    <xf numFmtId="0" fontId="22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54" borderId="0" applyNumberFormat="0" applyBorder="0" applyAlignment="0" applyProtection="0"/>
    <xf numFmtId="0" fontId="24" fillId="7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2" fillId="0" borderId="0" xfId="87">
      <alignment/>
      <protection/>
    </xf>
    <xf numFmtId="0" fontId="6" fillId="0" borderId="0" xfId="87" applyFont="1" applyAlignment="1">
      <alignment horizontal="center"/>
      <protection/>
    </xf>
    <xf numFmtId="0" fontId="5" fillId="0" borderId="0" xfId="87" applyFont="1" applyBorder="1" applyAlignment="1">
      <alignment vertical="top" wrapText="1"/>
      <protection/>
    </xf>
    <xf numFmtId="0" fontId="2" fillId="0" borderId="0" xfId="87" applyAlignment="1">
      <alignment horizontal="left"/>
      <protection/>
    </xf>
    <xf numFmtId="0" fontId="2" fillId="0" borderId="19" xfId="87" applyBorder="1" applyAlignment="1">
      <alignment/>
      <protection/>
    </xf>
    <xf numFmtId="0" fontId="2" fillId="0" borderId="0" xfId="87" applyBorder="1" applyAlignment="1">
      <alignment/>
      <protection/>
    </xf>
    <xf numFmtId="0" fontId="3" fillId="0" borderId="0" xfId="87" applyFont="1" applyBorder="1" applyAlignment="1">
      <alignment horizontal="center" vertical="center" wrapText="1"/>
      <protection/>
    </xf>
    <xf numFmtId="0" fontId="3" fillId="0" borderId="0" xfId="87" applyFont="1" applyBorder="1" applyAlignment="1">
      <alignment horizontal="left" vertical="top"/>
      <protection/>
    </xf>
    <xf numFmtId="0" fontId="7" fillId="0" borderId="0" xfId="0" applyFont="1" applyBorder="1" applyAlignment="1">
      <alignment horizontal="left" vertical="top"/>
    </xf>
    <xf numFmtId="180" fontId="3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5" fillId="0" borderId="0" xfId="87" applyFont="1" applyAlignment="1">
      <alignment/>
      <protection/>
    </xf>
    <xf numFmtId="0" fontId="2" fillId="7" borderId="20" xfId="87" applyFill="1" applyBorder="1" applyAlignment="1">
      <alignment horizontal="center"/>
      <protection/>
    </xf>
    <xf numFmtId="0" fontId="2" fillId="0" borderId="19" xfId="87" applyBorder="1" applyAlignment="1">
      <alignment horizontal="left"/>
      <protection/>
    </xf>
    <xf numFmtId="0" fontId="2" fillId="0" borderId="21" xfId="87" applyBorder="1" applyAlignment="1">
      <alignment horizontal="left"/>
      <protection/>
    </xf>
    <xf numFmtId="0" fontId="8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top" wrapText="1"/>
    </xf>
    <xf numFmtId="0" fontId="2" fillId="0" borderId="22" xfId="87" applyBorder="1" applyAlignment="1">
      <alignment horizontal="center" wrapText="1"/>
      <protection/>
    </xf>
    <xf numFmtId="0" fontId="2" fillId="0" borderId="23" xfId="87" applyBorder="1" applyAlignment="1">
      <alignment horizontal="center" vertical="center" wrapText="1"/>
      <protection/>
    </xf>
    <xf numFmtId="0" fontId="2" fillId="0" borderId="22" xfId="87" applyBorder="1" applyAlignment="1">
      <alignment horizontal="center" vertical="center" wrapText="1"/>
      <protection/>
    </xf>
    <xf numFmtId="0" fontId="2" fillId="0" borderId="23" xfId="87" applyNumberFormat="1" applyFill="1" applyBorder="1" applyAlignment="1">
      <alignment horizontal="center" vertical="center" textRotation="90"/>
      <protection/>
    </xf>
    <xf numFmtId="0" fontId="2" fillId="0" borderId="23" xfId="87" applyBorder="1" applyAlignment="1">
      <alignment horizontal="center" wrapText="1"/>
      <protection/>
    </xf>
    <xf numFmtId="0" fontId="2" fillId="0" borderId="23" xfId="87" applyBorder="1" applyAlignment="1">
      <alignment horizontal="center" textRotation="90" wrapText="1"/>
      <protection/>
    </xf>
    <xf numFmtId="0" fontId="2" fillId="0" borderId="22" xfId="87" applyBorder="1" applyAlignment="1">
      <alignment horizontal="center" textRotation="90" wrapText="1"/>
      <protection/>
    </xf>
    <xf numFmtId="0" fontId="2" fillId="0" borderId="23" xfId="87" applyNumberFormat="1" applyFill="1" applyBorder="1" applyAlignment="1">
      <alignment horizontal="center" vertical="center" textRotation="90" wrapText="1"/>
      <protection/>
    </xf>
    <xf numFmtId="0" fontId="2" fillId="0" borderId="23" xfId="87" applyFill="1" applyBorder="1" applyAlignment="1">
      <alignment horizontal="center" vertical="center" textRotation="90" wrapText="1"/>
      <protection/>
    </xf>
    <xf numFmtId="0" fontId="3" fillId="0" borderId="22" xfId="87" applyFont="1" applyBorder="1" applyAlignment="1">
      <alignment horizontal="left" vertical="top" wrapText="1"/>
      <protection/>
    </xf>
    <xf numFmtId="0" fontId="7" fillId="0" borderId="22" xfId="0" applyFont="1" applyBorder="1" applyAlignment="1">
      <alignment horizontal="left" vertical="top" wrapText="1"/>
    </xf>
    <xf numFmtId="182" fontId="3" fillId="0" borderId="22" xfId="87" applyNumberFormat="1" applyFont="1" applyBorder="1" applyAlignment="1">
      <alignment horizontal="center" vertical="top" wrapText="1"/>
      <protection/>
    </xf>
    <xf numFmtId="0" fontId="3" fillId="0" borderId="22" xfId="87" applyFont="1" applyBorder="1" applyAlignment="1">
      <alignment horizontal="center" vertical="top" wrapText="1"/>
      <protection/>
    </xf>
    <xf numFmtId="0" fontId="2" fillId="13" borderId="20" xfId="87" applyFill="1" applyBorder="1" applyAlignment="1">
      <alignment horizontal="center"/>
      <protection/>
    </xf>
    <xf numFmtId="0" fontId="7" fillId="0" borderId="20" xfId="0" applyNumberFormat="1" applyFont="1" applyBorder="1" applyAlignment="1">
      <alignment horizontal="center" vertical="top" wrapText="1"/>
    </xf>
    <xf numFmtId="0" fontId="8" fillId="0" borderId="22" xfId="0" applyFont="1" applyBorder="1" applyAlignment="1">
      <alignment horizontal="left" vertical="top" wrapText="1"/>
    </xf>
    <xf numFmtId="0" fontId="7" fillId="0" borderId="24" xfId="0" applyNumberFormat="1" applyFont="1" applyBorder="1" applyAlignment="1">
      <alignment horizontal="center" vertical="top" wrapText="1"/>
    </xf>
    <xf numFmtId="0" fontId="7" fillId="0" borderId="25" xfId="0" applyNumberFormat="1" applyFont="1" applyBorder="1" applyAlignment="1">
      <alignment horizontal="center" vertical="top" wrapText="1"/>
    </xf>
    <xf numFmtId="0" fontId="7" fillId="0" borderId="26" xfId="0" applyNumberFormat="1" applyFont="1" applyBorder="1" applyAlignment="1">
      <alignment horizontal="center" vertical="top" wrapText="1"/>
    </xf>
    <xf numFmtId="0" fontId="2" fillId="0" borderId="21" xfId="87" applyBorder="1" applyAlignment="1">
      <alignment horizontal="center" vertical="center" wrapText="1"/>
      <protection/>
    </xf>
    <xf numFmtId="49" fontId="3" fillId="0" borderId="21" xfId="0" applyNumberFormat="1" applyFont="1" applyFill="1" applyBorder="1" applyAlignment="1">
      <alignment horizontal="center" vertical="top" wrapText="1"/>
    </xf>
    <xf numFmtId="0" fontId="3" fillId="0" borderId="26" xfId="0" applyNumberFormat="1" applyFont="1" applyFill="1" applyBorder="1" applyAlignment="1">
      <alignment horizontal="center" vertical="top" wrapText="1"/>
    </xf>
    <xf numFmtId="0" fontId="5" fillId="0" borderId="19" xfId="87" applyFont="1" applyBorder="1" applyAlignment="1">
      <alignment horizontal="center"/>
      <protection/>
    </xf>
    <xf numFmtId="0" fontId="5" fillId="0" borderId="0" xfId="87" applyFont="1" applyAlignment="1">
      <alignment vertical="top" wrapText="1"/>
      <protection/>
    </xf>
    <xf numFmtId="0" fontId="5" fillId="0" borderId="0" xfId="87" applyFont="1" applyFill="1" applyBorder="1" applyAlignment="1">
      <alignment vertical="center" wrapText="1"/>
      <protection/>
    </xf>
    <xf numFmtId="0" fontId="5" fillId="0" borderId="19" xfId="87" applyFont="1" applyFill="1" applyBorder="1" applyAlignment="1">
      <alignment vertical="center" wrapText="1"/>
      <protection/>
    </xf>
    <xf numFmtId="0" fontId="5" fillId="0" borderId="19" xfId="87" applyFont="1" applyFill="1" applyBorder="1" applyAlignment="1">
      <alignment horizontal="right" vertical="center" wrapText="1"/>
      <protection/>
    </xf>
    <xf numFmtId="0" fontId="2" fillId="0" borderId="27" xfId="87" applyFont="1" applyBorder="1" applyAlignment="1">
      <alignment horizontal="center" vertical="center" wrapText="1"/>
      <protection/>
    </xf>
    <xf numFmtId="0" fontId="2" fillId="0" borderId="28" xfId="87" applyFont="1" applyBorder="1" applyAlignment="1">
      <alignment horizontal="center" vertical="center" wrapText="1"/>
      <protection/>
    </xf>
    <xf numFmtId="0" fontId="2" fillId="0" borderId="22" xfId="87" applyNumberFormat="1" applyFill="1" applyBorder="1" applyAlignment="1">
      <alignment horizontal="center" vertical="center" wrapText="1"/>
      <protection/>
    </xf>
    <xf numFmtId="0" fontId="2" fillId="0" borderId="22" xfId="87" applyFill="1" applyBorder="1" applyAlignment="1">
      <alignment horizontal="center" vertical="center" wrapText="1"/>
      <protection/>
    </xf>
    <xf numFmtId="0" fontId="2" fillId="0" borderId="20" xfId="87" applyFont="1" applyBorder="1" applyAlignment="1">
      <alignment horizontal="center" vertical="top" wrapText="1"/>
      <protection/>
    </xf>
    <xf numFmtId="0" fontId="2" fillId="0" borderId="24" xfId="87" applyFont="1" applyBorder="1" applyAlignment="1">
      <alignment horizontal="center" vertical="top" wrapText="1"/>
      <protection/>
    </xf>
    <xf numFmtId="0" fontId="2" fillId="0" borderId="25" xfId="87" applyFont="1" applyBorder="1" applyAlignment="1">
      <alignment horizontal="center" vertical="top" wrapText="1"/>
      <protection/>
    </xf>
    <xf numFmtId="0" fontId="2" fillId="0" borderId="29" xfId="87" applyFont="1" applyBorder="1" applyAlignment="1">
      <alignment horizontal="center" vertical="top" wrapText="1"/>
      <protection/>
    </xf>
    <xf numFmtId="0" fontId="2" fillId="0" borderId="30" xfId="87" applyBorder="1" applyAlignment="1">
      <alignment horizontal="center" wrapText="1"/>
      <protection/>
    </xf>
    <xf numFmtId="0" fontId="2" fillId="0" borderId="30" xfId="87" applyBorder="1" applyAlignment="1">
      <alignment horizontal="center" textRotation="90" wrapText="1"/>
      <protection/>
    </xf>
    <xf numFmtId="0" fontId="2" fillId="0" borderId="30" xfId="87" applyNumberFormat="1" applyFill="1" applyBorder="1" applyAlignment="1">
      <alignment horizontal="center" vertical="center" textRotation="90" wrapText="1"/>
      <protection/>
    </xf>
    <xf numFmtId="0" fontId="2" fillId="0" borderId="30" xfId="87" applyFill="1" applyBorder="1" applyAlignment="1">
      <alignment horizontal="center" vertical="center" textRotation="90" wrapText="1"/>
      <protection/>
    </xf>
    <xf numFmtId="0" fontId="2" fillId="0" borderId="30" xfId="87" applyNumberFormat="1" applyFill="1" applyBorder="1" applyAlignment="1">
      <alignment horizontal="center" vertical="center" textRotation="90"/>
      <protection/>
    </xf>
    <xf numFmtId="0" fontId="2" fillId="0" borderId="0" xfId="87" applyBorder="1" applyAlignment="1">
      <alignment horizontal="center" vertical="center" wrapText="1"/>
      <protection/>
    </xf>
    <xf numFmtId="0" fontId="2" fillId="0" borderId="31" xfId="87" applyBorder="1" applyAlignment="1">
      <alignment horizontal="center" vertical="center" wrapText="1"/>
      <protection/>
    </xf>
    <xf numFmtId="0" fontId="2" fillId="0" borderId="30" xfId="87" applyBorder="1" applyAlignment="1">
      <alignment horizontal="center" vertical="center" wrapText="1"/>
      <protection/>
    </xf>
    <xf numFmtId="0" fontId="5" fillId="55" borderId="0" xfId="87" applyFont="1" applyFill="1" applyBorder="1" applyAlignment="1">
      <alignment vertical="center" wrapText="1"/>
      <protection/>
    </xf>
    <xf numFmtId="0" fontId="5" fillId="0" borderId="19" xfId="87" applyFont="1" applyFill="1" applyBorder="1" applyAlignment="1">
      <alignment horizontal="center"/>
      <protection/>
    </xf>
    <xf numFmtId="187" fontId="5" fillId="55" borderId="19" xfId="87" applyNumberFormat="1" applyFont="1" applyFill="1" applyBorder="1" applyAlignment="1">
      <alignment horizontal="center"/>
      <protection/>
    </xf>
    <xf numFmtId="191" fontId="5" fillId="55" borderId="19" xfId="87" applyNumberFormat="1" applyFont="1" applyFill="1" applyBorder="1" applyAlignment="1">
      <alignment horizontal="center"/>
      <protection/>
    </xf>
    <xf numFmtId="187" fontId="5" fillId="0" borderId="19" xfId="87" applyNumberFormat="1" applyFont="1" applyFill="1" applyBorder="1" applyAlignment="1">
      <alignment horizontal="center"/>
      <protection/>
    </xf>
    <xf numFmtId="191" fontId="5" fillId="0" borderId="19" xfId="87" applyNumberFormat="1" applyFont="1" applyFill="1" applyBorder="1" applyAlignment="1">
      <alignment horizontal="center"/>
      <protection/>
    </xf>
    <xf numFmtId="0" fontId="8" fillId="56" borderId="22" xfId="0" applyFont="1" applyFill="1" applyBorder="1" applyAlignment="1">
      <alignment horizontal="left" vertical="top" wrapText="1"/>
    </xf>
    <xf numFmtId="0" fontId="5" fillId="0" borderId="0" xfId="87" applyFont="1" applyAlignment="1">
      <alignment horizontal="left" vertical="top" wrapText="1"/>
      <protection/>
    </xf>
    <xf numFmtId="0" fontId="5" fillId="0" borderId="0" xfId="87" applyFont="1" applyAlignment="1">
      <alignment horizontal="left"/>
      <protection/>
    </xf>
    <xf numFmtId="0" fontId="2" fillId="0" borderId="0" xfId="87" applyBorder="1">
      <alignment/>
      <protection/>
    </xf>
    <xf numFmtId="0" fontId="0" fillId="0" borderId="0" xfId="0" applyBorder="1" applyAlignment="1">
      <alignment/>
    </xf>
    <xf numFmtId="0" fontId="5" fillId="0" borderId="0" xfId="87" applyFont="1" applyAlignment="1">
      <alignment horizontal="left" vertical="top"/>
      <protection/>
    </xf>
    <xf numFmtId="0" fontId="2" fillId="0" borderId="0" xfId="87" applyFont="1">
      <alignment/>
      <protection/>
    </xf>
    <xf numFmtId="0" fontId="5" fillId="0" borderId="0" xfId="87" applyFont="1" applyAlignment="1">
      <alignment horizontal="center"/>
      <protection/>
    </xf>
    <xf numFmtId="0" fontId="5" fillId="0" borderId="0" xfId="87" applyFont="1" applyFill="1" applyBorder="1" applyAlignment="1">
      <alignment horizontal="right" vertical="center" wrapText="1"/>
      <protection/>
    </xf>
    <xf numFmtId="0" fontId="7" fillId="0" borderId="20" xfId="0" applyFont="1" applyBorder="1" applyAlignment="1">
      <alignment horizontal="left" vertical="top" wrapText="1"/>
    </xf>
    <xf numFmtId="0" fontId="3" fillId="0" borderId="32" xfId="87" applyFont="1" applyBorder="1" applyAlignment="1">
      <alignment horizontal="left" vertical="top" wrapText="1"/>
      <protection/>
    </xf>
    <xf numFmtId="0" fontId="3" fillId="0" borderId="20" xfId="87" applyFont="1" applyBorder="1" applyAlignment="1">
      <alignment horizontal="left" vertical="top"/>
      <protection/>
    </xf>
    <xf numFmtId="0" fontId="3" fillId="0" borderId="20" xfId="87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 wrapText="1"/>
    </xf>
    <xf numFmtId="0" fontId="5" fillId="0" borderId="0" xfId="87" applyFont="1" applyFill="1" applyBorder="1" applyAlignment="1">
      <alignment horizontal="center" vertical="top" wrapText="1"/>
      <protection/>
    </xf>
    <xf numFmtId="0" fontId="0" fillId="0" borderId="20" xfId="0" applyBorder="1" applyAlignment="1">
      <alignment/>
    </xf>
    <xf numFmtId="0" fontId="2" fillId="0" borderId="20" xfId="87" applyBorder="1" applyAlignment="1">
      <alignment/>
      <protection/>
    </xf>
    <xf numFmtId="0" fontId="44" fillId="0" borderId="20" xfId="0" applyFont="1" applyBorder="1" applyAlignment="1">
      <alignment/>
    </xf>
    <xf numFmtId="0" fontId="25" fillId="0" borderId="20" xfId="0" applyFont="1" applyBorder="1" applyAlignment="1">
      <alignment/>
    </xf>
    <xf numFmtId="0" fontId="45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3" fillId="57" borderId="20" xfId="0" applyFont="1" applyFill="1" applyBorder="1" applyAlignment="1">
      <alignment/>
    </xf>
    <xf numFmtId="0" fontId="46" fillId="57" borderId="2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26" fillId="0" borderId="20" xfId="87" applyFont="1" applyBorder="1" applyAlignment="1">
      <alignment/>
      <protection/>
    </xf>
    <xf numFmtId="0" fontId="26" fillId="0" borderId="20" xfId="87" applyFont="1" applyBorder="1" applyAlignment="1">
      <alignment horizontal="center" vertical="center"/>
      <protection/>
    </xf>
    <xf numFmtId="0" fontId="5" fillId="0" borderId="20" xfId="87" applyFont="1" applyFill="1" applyBorder="1" applyAlignment="1">
      <alignment vertical="center" wrapText="1"/>
      <protection/>
    </xf>
    <xf numFmtId="0" fontId="8" fillId="0" borderId="25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3" fillId="57" borderId="20" xfId="0" applyFont="1" applyFill="1" applyBorder="1" applyAlignment="1">
      <alignment horizontal="left" vertical="top"/>
    </xf>
    <xf numFmtId="0" fontId="3" fillId="0" borderId="20" xfId="0" applyFont="1" applyBorder="1" applyAlignment="1">
      <alignment horizontal="left" vertical="top" wrapText="1"/>
    </xf>
    <xf numFmtId="0" fontId="46" fillId="57" borderId="20" xfId="0" applyFont="1" applyFill="1" applyBorder="1" applyAlignment="1">
      <alignment horizontal="left" vertical="top"/>
    </xf>
    <xf numFmtId="0" fontId="3" fillId="0" borderId="20" xfId="0" applyNumberFormat="1" applyFont="1" applyFill="1" applyBorder="1" applyAlignment="1">
      <alignment horizontal="left" vertical="top"/>
    </xf>
    <xf numFmtId="0" fontId="5" fillId="0" borderId="20" xfId="87" applyFont="1" applyFill="1" applyBorder="1" applyAlignment="1">
      <alignment horizontal="center" vertical="center" wrapText="1"/>
      <protection/>
    </xf>
    <xf numFmtId="0" fontId="7" fillId="0" borderId="20" xfId="0" applyFont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45" fillId="0" borderId="30" xfId="0" applyFont="1" applyBorder="1" applyAlignment="1">
      <alignment/>
    </xf>
    <xf numFmtId="0" fontId="3" fillId="0" borderId="20" xfId="87" applyFont="1" applyBorder="1" applyAlignment="1">
      <alignment horizontal="center" vertical="top" wrapText="1"/>
      <protection/>
    </xf>
    <xf numFmtId="0" fontId="0" fillId="0" borderId="22" xfId="0" applyBorder="1" applyAlignment="1">
      <alignment/>
    </xf>
    <xf numFmtId="0" fontId="3" fillId="0" borderId="20" xfId="87" applyFont="1" applyBorder="1" applyAlignment="1">
      <alignment horizontal="left" vertical="top" wrapText="1"/>
      <protection/>
    </xf>
    <xf numFmtId="0" fontId="3" fillId="0" borderId="20" xfId="0" applyNumberFormat="1" applyFont="1" applyFill="1" applyBorder="1" applyAlignment="1">
      <alignment horizontal="center" vertical="top" wrapText="1"/>
    </xf>
    <xf numFmtId="0" fontId="26" fillId="0" borderId="26" xfId="87" applyFont="1" applyBorder="1" applyAlignment="1">
      <alignment horizontal="center" vertical="center"/>
      <protection/>
    </xf>
    <xf numFmtId="49" fontId="3" fillId="0" borderId="20" xfId="0" applyNumberFormat="1" applyFont="1" applyFill="1" applyBorder="1" applyAlignment="1">
      <alignment horizontal="center" vertical="top" wrapText="1"/>
    </xf>
    <xf numFmtId="0" fontId="2" fillId="0" borderId="21" xfId="87" applyBorder="1" applyAlignment="1">
      <alignment/>
      <protection/>
    </xf>
    <xf numFmtId="182" fontId="3" fillId="0" borderId="20" xfId="87" applyNumberFormat="1" applyFont="1" applyBorder="1" applyAlignment="1">
      <alignment horizontal="center" vertical="top" wrapText="1"/>
      <protection/>
    </xf>
    <xf numFmtId="0" fontId="2" fillId="0" borderId="22" xfId="87" applyBorder="1" applyAlignment="1">
      <alignment/>
      <protection/>
    </xf>
    <xf numFmtId="10" fontId="2" fillId="0" borderId="20" xfId="87" applyNumberFormat="1" applyBorder="1" applyAlignment="1">
      <alignment/>
      <protection/>
    </xf>
    <xf numFmtId="0" fontId="45" fillId="0" borderId="22" xfId="0" applyFont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0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/>
    </xf>
    <xf numFmtId="10" fontId="0" fillId="0" borderId="22" xfId="0" applyNumberFormat="1" applyBorder="1" applyAlignment="1">
      <alignment/>
    </xf>
    <xf numFmtId="0" fontId="44" fillId="0" borderId="30" xfId="0" applyFont="1" applyBorder="1" applyAlignment="1">
      <alignment/>
    </xf>
    <xf numFmtId="0" fontId="5" fillId="55" borderId="19" xfId="87" applyFont="1" applyFill="1" applyBorder="1" applyAlignment="1">
      <alignment horizontal="left" vertical="center" wrapText="1"/>
      <protection/>
    </xf>
    <xf numFmtId="0" fontId="4" fillId="0" borderId="0" xfId="87" applyFont="1" applyAlignment="1">
      <alignment horizontal="center"/>
      <protection/>
    </xf>
    <xf numFmtId="0" fontId="5" fillId="0" borderId="19" xfId="87" applyFont="1" applyBorder="1" applyAlignment="1">
      <alignment horizontal="center"/>
      <protection/>
    </xf>
    <xf numFmtId="0" fontId="3" fillId="0" borderId="0" xfId="87" applyFont="1" applyAlignment="1">
      <alignment horizontal="left" vertical="top" wrapText="1"/>
      <protection/>
    </xf>
    <xf numFmtId="0" fontId="6" fillId="0" borderId="0" xfId="87" applyFont="1" applyAlignment="1">
      <alignment horizontal="center"/>
      <protection/>
    </xf>
    <xf numFmtId="0" fontId="5" fillId="0" borderId="0" xfId="87" applyFont="1" applyAlignment="1">
      <alignment horizontal="left" vertical="top" wrapText="1"/>
      <protection/>
    </xf>
    <xf numFmtId="0" fontId="5" fillId="56" borderId="0" xfId="87" applyFont="1" applyFill="1" applyAlignment="1">
      <alignment horizontal="center"/>
      <protection/>
    </xf>
    <xf numFmtId="0" fontId="5" fillId="55" borderId="0" xfId="87" applyFont="1" applyFill="1" applyBorder="1" applyAlignment="1">
      <alignment horizontal="center"/>
      <protection/>
    </xf>
    <xf numFmtId="0" fontId="5" fillId="55" borderId="0" xfId="87" applyFont="1" applyFill="1" applyBorder="1" applyAlignment="1">
      <alignment horizontal="center" vertical="top" wrapText="1"/>
      <protection/>
    </xf>
    <xf numFmtId="0" fontId="5" fillId="0" borderId="0" xfId="87" applyFont="1" applyBorder="1" applyAlignment="1">
      <alignment horizontal="center" vertical="top" wrapText="1"/>
      <protection/>
    </xf>
    <xf numFmtId="0" fontId="2" fillId="58" borderId="33" xfId="87" applyFill="1" applyBorder="1" applyAlignment="1">
      <alignment horizontal="center"/>
      <protection/>
    </xf>
    <xf numFmtId="0" fontId="2" fillId="58" borderId="24" xfId="87" applyFill="1" applyBorder="1" applyAlignment="1">
      <alignment horizontal="center"/>
      <protection/>
    </xf>
    <xf numFmtId="0" fontId="2" fillId="0" borderId="23" xfId="87" applyBorder="1" applyAlignment="1">
      <alignment horizontal="center" textRotation="90" wrapText="1"/>
      <protection/>
    </xf>
    <xf numFmtId="0" fontId="2" fillId="0" borderId="22" xfId="87" applyBorder="1" applyAlignment="1">
      <alignment horizontal="center" textRotation="90" wrapText="1"/>
      <protection/>
    </xf>
    <xf numFmtId="0" fontId="5" fillId="0" borderId="0" xfId="87" applyFont="1" applyFill="1" applyBorder="1" applyAlignment="1">
      <alignment horizontal="left" vertical="center" wrapText="1"/>
      <protection/>
    </xf>
    <xf numFmtId="0" fontId="2" fillId="0" borderId="27" xfId="87" applyFont="1" applyBorder="1" applyAlignment="1">
      <alignment horizontal="center" vertical="center" wrapText="1"/>
      <protection/>
    </xf>
    <xf numFmtId="0" fontId="2" fillId="0" borderId="28" xfId="87" applyFont="1" applyBorder="1" applyAlignment="1">
      <alignment horizontal="center" vertical="center" wrapText="1"/>
      <protection/>
    </xf>
    <xf numFmtId="0" fontId="2" fillId="0" borderId="33" xfId="87" applyFont="1" applyBorder="1" applyAlignment="1">
      <alignment horizontal="center" vertical="center" wrapText="1"/>
      <protection/>
    </xf>
    <xf numFmtId="0" fontId="2" fillId="0" borderId="34" xfId="87" applyBorder="1" applyAlignment="1">
      <alignment horizontal="center" vertical="center" wrapText="1"/>
      <protection/>
    </xf>
    <xf numFmtId="0" fontId="3" fillId="0" borderId="0" xfId="87" applyFont="1" applyBorder="1" applyAlignment="1">
      <alignment horizontal="center" vertical="center" wrapText="1"/>
      <protection/>
    </xf>
    <xf numFmtId="0" fontId="5" fillId="0" borderId="0" xfId="87" applyFont="1" applyFill="1" applyBorder="1" applyAlignment="1">
      <alignment horizontal="center" vertical="top" wrapText="1"/>
      <protection/>
    </xf>
    <xf numFmtId="0" fontId="5" fillId="0" borderId="0" xfId="87" applyFont="1" applyBorder="1" applyAlignment="1">
      <alignment vertical="top" wrapText="1"/>
      <protection/>
    </xf>
    <xf numFmtId="0" fontId="5" fillId="0" borderId="0" xfId="87" applyFont="1" applyBorder="1" applyAlignment="1">
      <alignment horizontal="center"/>
      <protection/>
    </xf>
    <xf numFmtId="0" fontId="5" fillId="0" borderId="0" xfId="87" applyFont="1" applyFill="1" applyAlignment="1">
      <alignment horizontal="center"/>
      <protection/>
    </xf>
    <xf numFmtId="0" fontId="5" fillId="0" borderId="0" xfId="87" applyFont="1" applyAlignment="1">
      <alignment horizontal="left"/>
      <protection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&#1086;&#1076;&#1085;&#1099;&#1081;%20&#1087;&#1088;&#1086;&#1090;&#1086;&#1082;&#1086;&#1083;%20&#1080;&#1089;&#1090;&#1086;&#1088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6"/>
  <sheetViews>
    <sheetView zoomScale="80" zoomScaleNormal="80" zoomScalePageLayoutView="0" workbookViewId="0" topLeftCell="F10">
      <selection activeCell="AE20" sqref="AE20"/>
    </sheetView>
  </sheetViews>
  <sheetFormatPr defaultColWidth="9.140625" defaultRowHeight="15"/>
  <cols>
    <col min="1" max="1" width="3.8515625" style="0" customWidth="1"/>
    <col min="2" max="2" width="6.421875" style="0" customWidth="1"/>
    <col min="3" max="5" width="16.8515625" style="0" customWidth="1"/>
    <col min="6" max="6" width="25.28125" style="0" customWidth="1"/>
    <col min="7" max="7" width="17.140625" style="0" customWidth="1"/>
    <col min="8" max="24" width="4.8515625" style="0" customWidth="1"/>
    <col min="25" max="26" width="6.00390625" style="0" customWidth="1"/>
    <col min="27" max="27" width="7.57421875" style="0" customWidth="1"/>
    <col min="28" max="28" width="6.00390625" style="0" customWidth="1"/>
    <col min="29" max="29" width="7.7109375" style="0" customWidth="1"/>
    <col min="30" max="30" width="6.421875" style="0" customWidth="1"/>
    <col min="31" max="31" width="7.7109375" style="0" customWidth="1"/>
    <col min="32" max="32" width="10.8515625" style="0" customWidth="1"/>
  </cols>
  <sheetData>
    <row r="1" spans="1:35" ht="2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"/>
      <c r="AG1" s="1"/>
      <c r="AH1" s="1"/>
      <c r="AI1" s="1"/>
    </row>
    <row r="2" spans="1:35" ht="18.75">
      <c r="A2" s="12" t="s">
        <v>34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"/>
      <c r="AG2" s="1"/>
      <c r="AH2" s="1"/>
      <c r="AI2" s="1"/>
    </row>
    <row r="3" spans="1:35" ht="18.75">
      <c r="A3" s="12" t="s">
        <v>25</v>
      </c>
      <c r="B3" s="12"/>
      <c r="C3" s="12"/>
      <c r="D3" s="131"/>
      <c r="E3" s="13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"/>
      <c r="AG3" s="1"/>
      <c r="AH3" s="1"/>
      <c r="AI3" s="1"/>
    </row>
    <row r="4" spans="1:35" ht="21" customHeight="1">
      <c r="A4" s="12" t="s">
        <v>24</v>
      </c>
      <c r="B4" s="12"/>
      <c r="C4" s="40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"/>
      <c r="AG4" s="1"/>
      <c r="AH4" s="1"/>
      <c r="AI4" s="1"/>
    </row>
    <row r="5" spans="1:35" ht="21.75" customHeight="1">
      <c r="A5" s="12" t="s">
        <v>23</v>
      </c>
      <c r="B5" s="12"/>
      <c r="C5" s="12"/>
      <c r="D5" s="12"/>
      <c r="E5" s="6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"/>
      <c r="AG5" s="1"/>
      <c r="AH5" s="1"/>
      <c r="AI5" s="1"/>
    </row>
    <row r="6" spans="1:35" ht="18.75">
      <c r="A6" s="12" t="s">
        <v>29</v>
      </c>
      <c r="B6" s="12"/>
      <c r="C6" s="12"/>
      <c r="D6" s="12"/>
      <c r="E6" s="12"/>
      <c r="F6" s="130"/>
      <c r="G6" s="130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"/>
      <c r="AG6" s="1"/>
      <c r="AH6" s="1"/>
      <c r="AI6" s="1"/>
    </row>
    <row r="7" spans="1:35" ht="18.75">
      <c r="A7" s="12" t="s">
        <v>26</v>
      </c>
      <c r="B7" s="12"/>
      <c r="C7" s="12"/>
      <c r="D7" s="12"/>
      <c r="E7" s="63"/>
      <c r="F7" s="64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"/>
      <c r="AG7" s="1"/>
      <c r="AH7" s="1"/>
      <c r="AI7" s="1"/>
    </row>
    <row r="8" spans="1:35" ht="18.75">
      <c r="A8" s="12" t="s">
        <v>1</v>
      </c>
      <c r="B8" s="12"/>
      <c r="C8" s="12"/>
      <c r="D8" s="12"/>
      <c r="E8" s="126"/>
      <c r="F8" s="126"/>
      <c r="G8" s="12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4.25" customHeight="1">
      <c r="A9" s="127" t="s">
        <v>22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"/>
      <c r="AH9" s="1"/>
      <c r="AI9" s="1"/>
    </row>
    <row r="10" spans="1:37" ht="24.75" customHeight="1">
      <c r="A10" s="128"/>
      <c r="B10" s="128"/>
      <c r="C10" s="128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21" customHeight="1">
      <c r="A11" s="129"/>
      <c r="B11" s="129"/>
      <c r="C11" s="129"/>
      <c r="D11" s="129"/>
      <c r="E11" s="129"/>
      <c r="F11" s="129"/>
      <c r="G11" s="129"/>
      <c r="H11" s="132"/>
      <c r="I11" s="132"/>
      <c r="J11" s="132"/>
      <c r="K11" s="132"/>
      <c r="L11" s="132"/>
      <c r="M11" s="132"/>
      <c r="N11" s="132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1"/>
      <c r="AK11" s="1"/>
    </row>
    <row r="12" spans="1:37" ht="18.75" customHeight="1">
      <c r="A12" s="129"/>
      <c r="B12" s="129"/>
      <c r="C12" s="129"/>
      <c r="D12" s="129"/>
      <c r="E12" s="129"/>
      <c r="F12" s="129"/>
      <c r="G12" s="129"/>
      <c r="H12" s="133"/>
      <c r="I12" s="133"/>
      <c r="J12" s="133"/>
      <c r="K12" s="133"/>
      <c r="L12" s="133"/>
      <c r="M12" s="133"/>
      <c r="N12" s="133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1"/>
      <c r="AK12" s="1"/>
    </row>
    <row r="13" spans="1:37" ht="18.75">
      <c r="A13" s="2"/>
      <c r="B13" s="1"/>
      <c r="C13" s="1"/>
      <c r="D13" s="1"/>
      <c r="E13" s="1"/>
      <c r="F13" s="1"/>
      <c r="G13" s="1"/>
      <c r="H13" s="70"/>
      <c r="I13" s="70"/>
      <c r="J13" s="70"/>
      <c r="K13" s="70"/>
      <c r="L13" s="70"/>
      <c r="M13" s="70"/>
      <c r="N13" s="7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8.75">
      <c r="A14" s="128"/>
      <c r="B14" s="128"/>
      <c r="C14" s="128"/>
      <c r="D14" s="1"/>
      <c r="E14" s="1"/>
      <c r="F14" s="1"/>
      <c r="G14" s="1"/>
      <c r="H14" s="70"/>
      <c r="I14" s="70"/>
      <c r="J14" s="70"/>
      <c r="K14" s="70"/>
      <c r="L14" s="70"/>
      <c r="M14" s="70"/>
      <c r="N14" s="70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21" customHeight="1">
      <c r="A15" s="129"/>
      <c r="B15" s="129"/>
      <c r="C15" s="129"/>
      <c r="D15" s="129"/>
      <c r="E15" s="129"/>
      <c r="F15" s="129"/>
      <c r="G15" s="129"/>
      <c r="H15" s="144"/>
      <c r="I15" s="144"/>
      <c r="J15" s="144"/>
      <c r="K15" s="144"/>
      <c r="L15" s="144"/>
      <c r="M15" s="144"/>
      <c r="N15" s="144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1"/>
      <c r="AK15" s="1"/>
    </row>
    <row r="16" spans="1:37" ht="18.75" customHeight="1">
      <c r="A16" s="129"/>
      <c r="B16" s="129"/>
      <c r="C16" s="129"/>
      <c r="D16" s="129"/>
      <c r="E16" s="129"/>
      <c r="F16" s="129"/>
      <c r="G16" s="129"/>
      <c r="H16" s="133"/>
      <c r="I16" s="133"/>
      <c r="J16" s="133"/>
      <c r="K16" s="133"/>
      <c r="L16" s="133"/>
      <c r="M16" s="133"/>
      <c r="N16" s="133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1"/>
      <c r="AK16" s="1"/>
    </row>
    <row r="18" spans="1:37" ht="15">
      <c r="A18" s="14"/>
      <c r="B18" s="15"/>
      <c r="C18" s="134" t="s">
        <v>2</v>
      </c>
      <c r="D18" s="134"/>
      <c r="E18" s="135"/>
      <c r="F18" s="13" t="s">
        <v>3</v>
      </c>
      <c r="G18" s="31" t="s">
        <v>12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1"/>
      <c r="AH18" s="1"/>
      <c r="AI18" s="1"/>
      <c r="AJ18" s="1"/>
      <c r="AK18" s="1"/>
    </row>
    <row r="19" spans="1:37" ht="38.25" customHeight="1" thickBot="1">
      <c r="A19" s="22"/>
      <c r="B19" s="136" t="s">
        <v>5</v>
      </c>
      <c r="C19" s="25"/>
      <c r="D19" s="25"/>
      <c r="E19" s="25"/>
      <c r="F19" s="26"/>
      <c r="G19" s="21"/>
      <c r="H19" s="139" t="s">
        <v>18</v>
      </c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1"/>
      <c r="Z19" s="141"/>
      <c r="AA19" s="141"/>
      <c r="AB19" s="140"/>
      <c r="AC19" s="142"/>
      <c r="AD19" s="19"/>
      <c r="AE19" s="19"/>
      <c r="AF19" s="19"/>
      <c r="AG19" s="1"/>
      <c r="AH19" s="143"/>
      <c r="AI19" s="143"/>
      <c r="AJ19" s="3"/>
      <c r="AK19" s="145"/>
    </row>
    <row r="20" spans="1:37" ht="44.25" customHeight="1">
      <c r="A20" s="18" t="s">
        <v>4</v>
      </c>
      <c r="B20" s="137"/>
      <c r="C20" s="47" t="s">
        <v>6</v>
      </c>
      <c r="D20" s="47" t="s">
        <v>7</v>
      </c>
      <c r="E20" s="47" t="s">
        <v>8</v>
      </c>
      <c r="F20" s="48" t="s">
        <v>13</v>
      </c>
      <c r="G20" s="47" t="s">
        <v>14</v>
      </c>
      <c r="H20" s="49">
        <v>1</v>
      </c>
      <c r="I20" s="49">
        <v>2</v>
      </c>
      <c r="J20" s="49">
        <v>3</v>
      </c>
      <c r="K20" s="49">
        <v>4</v>
      </c>
      <c r="L20" s="49">
        <v>5</v>
      </c>
      <c r="M20" s="49">
        <v>6</v>
      </c>
      <c r="N20" s="49">
        <v>7</v>
      </c>
      <c r="O20" s="49">
        <v>8</v>
      </c>
      <c r="P20" s="49">
        <v>9</v>
      </c>
      <c r="Q20" s="49">
        <v>10</v>
      </c>
      <c r="R20" s="49">
        <v>11</v>
      </c>
      <c r="S20" s="49">
        <v>12</v>
      </c>
      <c r="T20" s="49">
        <v>13</v>
      </c>
      <c r="U20" s="49">
        <v>14</v>
      </c>
      <c r="V20" s="49">
        <v>15</v>
      </c>
      <c r="W20" s="49">
        <v>16</v>
      </c>
      <c r="X20" s="49" t="s">
        <v>16</v>
      </c>
      <c r="Y20" s="50" t="s">
        <v>21</v>
      </c>
      <c r="Z20" s="49" t="s">
        <v>20</v>
      </c>
      <c r="AA20" s="51" t="s">
        <v>19</v>
      </c>
      <c r="AB20" s="52" t="s">
        <v>17</v>
      </c>
      <c r="AC20" s="52" t="s">
        <v>15</v>
      </c>
      <c r="AD20" s="37" t="s">
        <v>9</v>
      </c>
      <c r="AE20" s="20" t="s">
        <v>10</v>
      </c>
      <c r="AF20" s="20" t="s">
        <v>11</v>
      </c>
      <c r="AG20" s="1"/>
      <c r="AH20" s="143"/>
      <c r="AI20" s="143"/>
      <c r="AJ20" s="3"/>
      <c r="AK20" s="145"/>
    </row>
    <row r="21" spans="1:37" ht="18.75">
      <c r="A21" s="30">
        <v>1</v>
      </c>
      <c r="B21" s="27"/>
      <c r="C21" s="28"/>
      <c r="D21" s="28"/>
      <c r="E21" s="28"/>
      <c r="F21" s="67"/>
      <c r="G21" s="28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34"/>
      <c r="Z21" s="32"/>
      <c r="AA21" s="35"/>
      <c r="AB21" s="36"/>
      <c r="AC21" s="39"/>
      <c r="AD21" s="38"/>
      <c r="AE21" s="29"/>
      <c r="AF21" s="30"/>
      <c r="AG21" s="1"/>
      <c r="AH21" s="143"/>
      <c r="AI21" s="143"/>
      <c r="AJ21" s="3"/>
      <c r="AK21" s="145"/>
    </row>
    <row r="22" spans="1:37" ht="18" customHeight="1">
      <c r="A22" s="30">
        <f aca="true" t="shared" si="0" ref="A22:A39">IF(C22="","",A21+1)</f>
      </c>
      <c r="B22" s="27"/>
      <c r="C22" s="28"/>
      <c r="D22" s="28"/>
      <c r="E22" s="28"/>
      <c r="F22" s="33">
        <f aca="true" t="shared" si="1" ref="F22:F40">IF(C22="","",F21)</f>
      </c>
      <c r="G22" s="28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34"/>
      <c r="Z22" s="32"/>
      <c r="AA22" s="35"/>
      <c r="AB22" s="36"/>
      <c r="AC22" s="39"/>
      <c r="AD22" s="38"/>
      <c r="AE22" s="29"/>
      <c r="AF22" s="30"/>
      <c r="AG22" s="1"/>
      <c r="AH22" s="143"/>
      <c r="AI22" s="143"/>
      <c r="AJ22" s="3"/>
      <c r="AK22" s="145"/>
    </row>
    <row r="23" spans="1:37" ht="18" customHeight="1">
      <c r="A23" s="30">
        <f t="shared" si="0"/>
      </c>
      <c r="B23" s="27"/>
      <c r="C23" s="28"/>
      <c r="D23" s="28"/>
      <c r="E23" s="28"/>
      <c r="F23" s="33">
        <f t="shared" si="1"/>
      </c>
      <c r="G23" s="28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34"/>
      <c r="Z23" s="32"/>
      <c r="AA23" s="35"/>
      <c r="AB23" s="36"/>
      <c r="AC23" s="39"/>
      <c r="AD23" s="38"/>
      <c r="AE23" s="29"/>
      <c r="AF23" s="30"/>
      <c r="AG23" s="1"/>
      <c r="AH23" s="143"/>
      <c r="AI23" s="143"/>
      <c r="AJ23" s="3"/>
      <c r="AK23" s="145"/>
    </row>
    <row r="24" spans="1:37" ht="18" customHeight="1">
      <c r="A24" s="30">
        <f t="shared" si="0"/>
      </c>
      <c r="B24" s="27"/>
      <c r="C24" s="28"/>
      <c r="D24" s="28"/>
      <c r="E24" s="28"/>
      <c r="F24" s="33">
        <f t="shared" si="1"/>
      </c>
      <c r="G24" s="28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34"/>
      <c r="Z24" s="32"/>
      <c r="AA24" s="35"/>
      <c r="AB24" s="36"/>
      <c r="AC24" s="39"/>
      <c r="AD24" s="38"/>
      <c r="AE24" s="29"/>
      <c r="AF24" s="30"/>
      <c r="AG24" s="1"/>
      <c r="AH24" s="143"/>
      <c r="AI24" s="143"/>
      <c r="AJ24" s="3"/>
      <c r="AK24" s="145"/>
    </row>
    <row r="25" spans="1:37" ht="18" customHeight="1">
      <c r="A25" s="30">
        <f t="shared" si="0"/>
      </c>
      <c r="B25" s="27"/>
      <c r="C25" s="28"/>
      <c r="D25" s="28"/>
      <c r="E25" s="28"/>
      <c r="F25" s="33">
        <f t="shared" si="1"/>
      </c>
      <c r="G25" s="28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34"/>
      <c r="Z25" s="32"/>
      <c r="AA25" s="35"/>
      <c r="AB25" s="36"/>
      <c r="AC25" s="39"/>
      <c r="AD25" s="38"/>
      <c r="AE25" s="29"/>
      <c r="AF25" s="30"/>
      <c r="AG25" s="1"/>
      <c r="AH25" s="143"/>
      <c r="AI25" s="143"/>
      <c r="AJ25" s="3"/>
      <c r="AK25" s="145"/>
    </row>
    <row r="26" spans="1:37" ht="18" customHeight="1">
      <c r="A26" s="30">
        <f t="shared" si="0"/>
      </c>
      <c r="B26" s="27"/>
      <c r="C26" s="28"/>
      <c r="D26" s="28"/>
      <c r="E26" s="28"/>
      <c r="F26" s="33">
        <f t="shared" si="1"/>
      </c>
      <c r="G26" s="28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34"/>
      <c r="Z26" s="32"/>
      <c r="AA26" s="35"/>
      <c r="AB26" s="36"/>
      <c r="AC26" s="39"/>
      <c r="AD26" s="38"/>
      <c r="AE26" s="29"/>
      <c r="AF26" s="30"/>
      <c r="AG26" s="1"/>
      <c r="AH26" s="143"/>
      <c r="AI26" s="143"/>
      <c r="AJ26" s="3"/>
      <c r="AK26" s="145"/>
    </row>
    <row r="27" spans="1:37" ht="18" customHeight="1">
      <c r="A27" s="30">
        <f t="shared" si="0"/>
      </c>
      <c r="B27" s="27"/>
      <c r="C27" s="28"/>
      <c r="D27" s="28"/>
      <c r="E27" s="28"/>
      <c r="F27" s="33">
        <f t="shared" si="1"/>
      </c>
      <c r="G27" s="28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34"/>
      <c r="Z27" s="32"/>
      <c r="AA27" s="35"/>
      <c r="AB27" s="36"/>
      <c r="AC27" s="39"/>
      <c r="AD27" s="38"/>
      <c r="AE27" s="29"/>
      <c r="AF27" s="30"/>
      <c r="AG27" s="1"/>
      <c r="AH27" s="143"/>
      <c r="AI27" s="143"/>
      <c r="AJ27" s="3"/>
      <c r="AK27" s="145"/>
    </row>
    <row r="28" spans="1:37" ht="18" customHeight="1">
      <c r="A28" s="30">
        <f t="shared" si="0"/>
      </c>
      <c r="B28" s="27"/>
      <c r="C28" s="28"/>
      <c r="D28" s="28"/>
      <c r="E28" s="28"/>
      <c r="F28" s="33">
        <f t="shared" si="1"/>
      </c>
      <c r="G28" s="28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34"/>
      <c r="Z28" s="32"/>
      <c r="AA28" s="35"/>
      <c r="AB28" s="36"/>
      <c r="AC28" s="39"/>
      <c r="AD28" s="38"/>
      <c r="AE28" s="29"/>
      <c r="AF28" s="30"/>
      <c r="AG28" s="1"/>
      <c r="AH28" s="143"/>
      <c r="AI28" s="143"/>
      <c r="AJ28" s="3"/>
      <c r="AK28" s="145"/>
    </row>
    <row r="29" spans="1:37" ht="18" customHeight="1">
      <c r="A29" s="30">
        <f t="shared" si="0"/>
      </c>
      <c r="B29" s="27"/>
      <c r="C29" s="28"/>
      <c r="D29" s="28"/>
      <c r="E29" s="28"/>
      <c r="F29" s="33">
        <f t="shared" si="1"/>
      </c>
      <c r="G29" s="28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34"/>
      <c r="Z29" s="32"/>
      <c r="AA29" s="35"/>
      <c r="AB29" s="36"/>
      <c r="AC29" s="39"/>
      <c r="AD29" s="38"/>
      <c r="AE29" s="29"/>
      <c r="AF29" s="30"/>
      <c r="AG29" s="1"/>
      <c r="AH29" s="143"/>
      <c r="AI29" s="143"/>
      <c r="AJ29" s="3"/>
      <c r="AK29" s="145"/>
    </row>
    <row r="30" spans="1:37" ht="18" customHeight="1">
      <c r="A30" s="30">
        <f t="shared" si="0"/>
      </c>
      <c r="B30" s="27"/>
      <c r="C30" s="28"/>
      <c r="D30" s="28"/>
      <c r="E30" s="28"/>
      <c r="F30" s="33">
        <f t="shared" si="1"/>
      </c>
      <c r="G30" s="28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34"/>
      <c r="Z30" s="32"/>
      <c r="AA30" s="35"/>
      <c r="AB30" s="36"/>
      <c r="AC30" s="39"/>
      <c r="AD30" s="38"/>
      <c r="AE30" s="29"/>
      <c r="AF30" s="30"/>
      <c r="AG30" s="1"/>
      <c r="AH30" s="143"/>
      <c r="AI30" s="143"/>
      <c r="AJ30" s="3"/>
      <c r="AK30" s="145"/>
    </row>
    <row r="31" spans="1:37" ht="18" customHeight="1">
      <c r="A31" s="30">
        <f t="shared" si="0"/>
      </c>
      <c r="B31" s="27"/>
      <c r="C31" s="28"/>
      <c r="D31" s="28"/>
      <c r="E31" s="28"/>
      <c r="F31" s="33">
        <f t="shared" si="1"/>
      </c>
      <c r="G31" s="28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34"/>
      <c r="Z31" s="32"/>
      <c r="AA31" s="35"/>
      <c r="AB31" s="36"/>
      <c r="AC31" s="39"/>
      <c r="AD31" s="38"/>
      <c r="AE31" s="29"/>
      <c r="AF31" s="30"/>
      <c r="AG31" s="1"/>
      <c r="AH31" s="143"/>
      <c r="AI31" s="143"/>
      <c r="AJ31" s="3"/>
      <c r="AK31" s="145"/>
    </row>
    <row r="32" spans="1:37" ht="18" customHeight="1">
      <c r="A32" s="30">
        <f t="shared" si="0"/>
      </c>
      <c r="B32" s="27"/>
      <c r="C32" s="28"/>
      <c r="D32" s="28"/>
      <c r="E32" s="28"/>
      <c r="F32" s="33">
        <f t="shared" si="1"/>
      </c>
      <c r="G32" s="28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34"/>
      <c r="Z32" s="32"/>
      <c r="AA32" s="35"/>
      <c r="AB32" s="36"/>
      <c r="AC32" s="39"/>
      <c r="AD32" s="38"/>
      <c r="AE32" s="29"/>
      <c r="AF32" s="30"/>
      <c r="AG32" s="1"/>
      <c r="AH32" s="143"/>
      <c r="AI32" s="143"/>
      <c r="AJ32" s="3"/>
      <c r="AK32" s="145"/>
    </row>
    <row r="33" spans="1:37" ht="18" customHeight="1">
      <c r="A33" s="30">
        <f t="shared" si="0"/>
      </c>
      <c r="B33" s="27"/>
      <c r="C33" s="28"/>
      <c r="D33" s="28"/>
      <c r="E33" s="28"/>
      <c r="F33" s="33">
        <f t="shared" si="1"/>
      </c>
      <c r="G33" s="28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34"/>
      <c r="Z33" s="32"/>
      <c r="AA33" s="35"/>
      <c r="AB33" s="36"/>
      <c r="AC33" s="39"/>
      <c r="AD33" s="38"/>
      <c r="AE33" s="29"/>
      <c r="AF33" s="30"/>
      <c r="AG33" s="1"/>
      <c r="AH33" s="143"/>
      <c r="AI33" s="143"/>
      <c r="AJ33" s="3"/>
      <c r="AK33" s="145"/>
    </row>
    <row r="34" spans="1:37" ht="18" customHeight="1">
      <c r="A34" s="30">
        <f t="shared" si="0"/>
      </c>
      <c r="B34" s="27"/>
      <c r="C34" s="28"/>
      <c r="D34" s="28"/>
      <c r="E34" s="28"/>
      <c r="F34" s="33">
        <f t="shared" si="1"/>
      </c>
      <c r="G34" s="28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34"/>
      <c r="Z34" s="32"/>
      <c r="AA34" s="35"/>
      <c r="AB34" s="36"/>
      <c r="AC34" s="39"/>
      <c r="AD34" s="38"/>
      <c r="AE34" s="29"/>
      <c r="AF34" s="30"/>
      <c r="AG34" s="1"/>
      <c r="AH34" s="143"/>
      <c r="AI34" s="143"/>
      <c r="AJ34" s="3"/>
      <c r="AK34" s="145"/>
    </row>
    <row r="35" spans="1:37" ht="18" customHeight="1">
      <c r="A35" s="30">
        <f t="shared" si="0"/>
      </c>
      <c r="B35" s="27"/>
      <c r="C35" s="28"/>
      <c r="D35" s="28"/>
      <c r="E35" s="28"/>
      <c r="F35" s="33">
        <f t="shared" si="1"/>
      </c>
      <c r="G35" s="28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34"/>
      <c r="Z35" s="32"/>
      <c r="AA35" s="35"/>
      <c r="AB35" s="36"/>
      <c r="AC35" s="39"/>
      <c r="AD35" s="38"/>
      <c r="AE35" s="29"/>
      <c r="AF35" s="30"/>
      <c r="AG35" s="1"/>
      <c r="AH35" s="143"/>
      <c r="AI35" s="143"/>
      <c r="AJ35" s="3"/>
      <c r="AK35" s="145"/>
    </row>
    <row r="36" spans="1:37" ht="18" customHeight="1">
      <c r="A36" s="30">
        <f t="shared" si="0"/>
      </c>
      <c r="B36" s="27"/>
      <c r="C36" s="28"/>
      <c r="D36" s="28"/>
      <c r="E36" s="28"/>
      <c r="F36" s="33">
        <f t="shared" si="1"/>
      </c>
      <c r="G36" s="28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34"/>
      <c r="Z36" s="32"/>
      <c r="AA36" s="35"/>
      <c r="AB36" s="36"/>
      <c r="AC36" s="39"/>
      <c r="AD36" s="38"/>
      <c r="AE36" s="29"/>
      <c r="AF36" s="30"/>
      <c r="AG36" s="1"/>
      <c r="AH36" s="143"/>
      <c r="AI36" s="143"/>
      <c r="AJ36" s="3"/>
      <c r="AK36" s="145"/>
    </row>
    <row r="37" spans="1:37" ht="18" customHeight="1">
      <c r="A37" s="30">
        <f t="shared" si="0"/>
      </c>
      <c r="B37" s="27"/>
      <c r="C37" s="28"/>
      <c r="D37" s="28"/>
      <c r="E37" s="28"/>
      <c r="F37" s="33">
        <f t="shared" si="1"/>
      </c>
      <c r="G37" s="28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34"/>
      <c r="Z37" s="32"/>
      <c r="AA37" s="35"/>
      <c r="AB37" s="36"/>
      <c r="AC37" s="39"/>
      <c r="AD37" s="38"/>
      <c r="AE37" s="29"/>
      <c r="AF37" s="30"/>
      <c r="AG37" s="1"/>
      <c r="AH37" s="143"/>
      <c r="AI37" s="143"/>
      <c r="AJ37" s="3"/>
      <c r="AK37" s="145"/>
    </row>
    <row r="38" spans="1:37" ht="18" customHeight="1">
      <c r="A38" s="30">
        <f t="shared" si="0"/>
      </c>
      <c r="B38" s="27"/>
      <c r="C38" s="28"/>
      <c r="D38" s="28"/>
      <c r="E38" s="28"/>
      <c r="F38" s="33">
        <f t="shared" si="1"/>
      </c>
      <c r="G38" s="28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34"/>
      <c r="Z38" s="32"/>
      <c r="AA38" s="35"/>
      <c r="AB38" s="36"/>
      <c r="AC38" s="39"/>
      <c r="AD38" s="38"/>
      <c r="AE38" s="29"/>
      <c r="AF38" s="30"/>
      <c r="AG38" s="1"/>
      <c r="AH38" s="143"/>
      <c r="AI38" s="143"/>
      <c r="AJ38" s="3"/>
      <c r="AK38" s="145"/>
    </row>
    <row r="39" spans="1:37" ht="18" customHeight="1">
      <c r="A39" s="30">
        <f t="shared" si="0"/>
      </c>
      <c r="B39" s="27"/>
      <c r="C39" s="28"/>
      <c r="D39" s="28"/>
      <c r="E39" s="28"/>
      <c r="F39" s="33">
        <f t="shared" si="1"/>
      </c>
      <c r="G39" s="28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34"/>
      <c r="Z39" s="32"/>
      <c r="AA39" s="35"/>
      <c r="AB39" s="36"/>
      <c r="AC39" s="39"/>
      <c r="AD39" s="38"/>
      <c r="AE39" s="29"/>
      <c r="AF39" s="30"/>
      <c r="AG39" s="1"/>
      <c r="AH39" s="143"/>
      <c r="AI39" s="143"/>
      <c r="AJ39" s="3"/>
      <c r="AK39" s="145"/>
    </row>
    <row r="40" spans="1:37" ht="18" customHeight="1">
      <c r="A40" s="30">
        <f>IF(C40="","",A39+1)</f>
      </c>
      <c r="B40" s="27"/>
      <c r="C40" s="28"/>
      <c r="D40" s="28"/>
      <c r="E40" s="28"/>
      <c r="F40" s="33">
        <f t="shared" si="1"/>
      </c>
      <c r="G40" s="28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34"/>
      <c r="Z40" s="32"/>
      <c r="AA40" s="35"/>
      <c r="AB40" s="36"/>
      <c r="AC40" s="39"/>
      <c r="AD40" s="38"/>
      <c r="AE40" s="29"/>
      <c r="AF40" s="30"/>
      <c r="AG40" s="1"/>
      <c r="AH40" s="143"/>
      <c r="AI40" s="143"/>
      <c r="AJ40" s="3"/>
      <c r="AK40" s="145"/>
    </row>
    <row r="41" spans="1:37" ht="18.75">
      <c r="A41" s="7"/>
      <c r="B41" s="16"/>
      <c r="C41" s="9"/>
      <c r="D41" s="9"/>
      <c r="E41" s="9"/>
      <c r="F41" s="9"/>
      <c r="G41" s="9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1"/>
      <c r="AE41" s="8"/>
      <c r="AF41" s="8"/>
      <c r="AG41" s="1"/>
      <c r="AH41" s="1"/>
      <c r="AI41" s="1"/>
      <c r="AJ41" s="3"/>
      <c r="AK41" s="3"/>
    </row>
    <row r="42" spans="4:31" ht="22.5" customHeight="1">
      <c r="D42" s="138" t="s">
        <v>31</v>
      </c>
      <c r="E42" s="138"/>
      <c r="F42" s="61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</row>
    <row r="43" spans="5:31" ht="26.25" customHeight="1">
      <c r="E43" s="42" t="s">
        <v>28</v>
      </c>
      <c r="F43" s="44" t="s">
        <v>27</v>
      </c>
      <c r="G43" s="124"/>
      <c r="H43" s="124"/>
      <c r="I43" s="124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2"/>
      <c r="W43" s="42"/>
      <c r="X43" s="42"/>
      <c r="Y43" s="42"/>
      <c r="Z43" s="42"/>
      <c r="AA43" s="42"/>
      <c r="AB43" s="42"/>
      <c r="AC43" s="42"/>
      <c r="AD43" s="42"/>
      <c r="AE43" s="42"/>
    </row>
    <row r="44" spans="5:31" ht="21.75" customHeight="1">
      <c r="E44" s="6"/>
      <c r="F44" s="44" t="s">
        <v>32</v>
      </c>
      <c r="G44" s="124"/>
      <c r="H44" s="124"/>
      <c r="I44" s="124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5:31" ht="21.75" customHeight="1">
      <c r="E45" s="6"/>
      <c r="F45" s="44" t="s">
        <v>33</v>
      </c>
      <c r="G45" s="124"/>
      <c r="H45" s="124"/>
      <c r="I45" s="124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5:31" ht="15"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</sheetData>
  <sheetProtection/>
  <autoFilter ref="A20:AF20">
    <sortState ref="A21:AF46">
      <sortCondition descending="1" sortBy="value" ref="AC21:AC46"/>
    </sortState>
  </autoFilter>
  <mergeCells count="25">
    <mergeCell ref="AH19:AH40"/>
    <mergeCell ref="AI19:AI40"/>
    <mergeCell ref="A15:G15"/>
    <mergeCell ref="H15:N15"/>
    <mergeCell ref="A16:G16"/>
    <mergeCell ref="AK19:AK40"/>
    <mergeCell ref="G43:I43"/>
    <mergeCell ref="A12:G12"/>
    <mergeCell ref="H12:N12"/>
    <mergeCell ref="A14:C14"/>
    <mergeCell ref="C18:E18"/>
    <mergeCell ref="B19:B20"/>
    <mergeCell ref="H16:N16"/>
    <mergeCell ref="D42:E42"/>
    <mergeCell ref="H19:AC19"/>
    <mergeCell ref="G45:I45"/>
    <mergeCell ref="A1:AE1"/>
    <mergeCell ref="E8:G8"/>
    <mergeCell ref="A9:AF9"/>
    <mergeCell ref="A10:C10"/>
    <mergeCell ref="A11:G11"/>
    <mergeCell ref="F6:G6"/>
    <mergeCell ref="G44:I44"/>
    <mergeCell ref="D3:E3"/>
    <mergeCell ref="H11:N11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7"/>
  <sheetViews>
    <sheetView zoomScale="80" zoomScaleNormal="80" zoomScalePageLayoutView="0" workbookViewId="0" topLeftCell="A22">
      <selection activeCell="U41" sqref="U41"/>
    </sheetView>
  </sheetViews>
  <sheetFormatPr defaultColWidth="9.140625" defaultRowHeight="15"/>
  <cols>
    <col min="1" max="1" width="3.8515625" style="0" customWidth="1"/>
    <col min="2" max="2" width="8.57421875" style="0" customWidth="1"/>
    <col min="3" max="5" width="16.8515625" style="0" customWidth="1"/>
    <col min="6" max="6" width="35.8515625" style="0" customWidth="1"/>
    <col min="7" max="7" width="20.421875" style="0" customWidth="1"/>
    <col min="8" max="17" width="4.57421875" style="0" customWidth="1"/>
    <col min="18" max="18" width="7.7109375" style="0" customWidth="1"/>
    <col min="19" max="19" width="6.421875" style="0" customWidth="1"/>
    <col min="20" max="20" width="7.7109375" style="0" customWidth="1"/>
    <col min="21" max="21" width="13.7109375" style="0" customWidth="1"/>
  </cols>
  <sheetData>
    <row r="1" spans="1:24" ht="2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"/>
      <c r="V1" s="1"/>
      <c r="W1" s="1"/>
      <c r="X1" s="1"/>
    </row>
    <row r="2" spans="1:24" ht="18.75">
      <c r="A2" s="12" t="s">
        <v>34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"/>
      <c r="V2" s="1"/>
      <c r="W2" s="1"/>
      <c r="X2" s="1"/>
    </row>
    <row r="3" spans="1:24" ht="18.75">
      <c r="A3" s="12" t="s">
        <v>25</v>
      </c>
      <c r="B3" s="12"/>
      <c r="C3" s="12"/>
      <c r="D3" s="146" t="s">
        <v>43</v>
      </c>
      <c r="E3" s="146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"/>
      <c r="V3" s="1"/>
      <c r="W3" s="1"/>
      <c r="X3" s="1"/>
    </row>
    <row r="4" spans="1:24" ht="21" customHeight="1">
      <c r="A4" s="12" t="s">
        <v>24</v>
      </c>
      <c r="B4" s="12"/>
      <c r="C4" s="40">
        <v>7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"/>
      <c r="V4" s="1"/>
      <c r="W4" s="1"/>
      <c r="X4" s="1"/>
    </row>
    <row r="5" spans="1:24" ht="21.75" customHeight="1">
      <c r="A5" s="12" t="s">
        <v>23</v>
      </c>
      <c r="B5" s="12"/>
      <c r="C5" s="12"/>
      <c r="D5" s="12"/>
      <c r="E5" s="40">
        <v>12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"/>
      <c r="V5" s="1"/>
      <c r="W5" s="1"/>
      <c r="X5" s="1"/>
    </row>
    <row r="6" spans="1:24" ht="18.75">
      <c r="A6" s="12" t="s">
        <v>29</v>
      </c>
      <c r="B6" s="12"/>
      <c r="C6" s="12"/>
      <c r="D6" s="12"/>
      <c r="E6" s="12"/>
      <c r="F6" s="147" t="s">
        <v>37</v>
      </c>
      <c r="G6" s="147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"/>
      <c r="V6" s="1"/>
      <c r="W6" s="1"/>
      <c r="X6" s="1"/>
    </row>
    <row r="7" spans="1:24" ht="18.75">
      <c r="A7" s="12" t="s">
        <v>26</v>
      </c>
      <c r="B7" s="12"/>
      <c r="C7" s="12"/>
      <c r="D7" s="12"/>
      <c r="E7" s="65" t="s">
        <v>44</v>
      </c>
      <c r="F7" s="66" t="s">
        <v>45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"/>
      <c r="V7" s="1"/>
      <c r="W7" s="1"/>
      <c r="X7" s="1"/>
    </row>
    <row r="8" spans="1:24" ht="18.75">
      <c r="A8" s="12" t="s">
        <v>1</v>
      </c>
      <c r="B8" s="12"/>
      <c r="C8" s="12"/>
      <c r="D8" s="12"/>
      <c r="E8" s="148"/>
      <c r="F8" s="148"/>
      <c r="G8" s="14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4.25" customHeight="1">
      <c r="A9" s="127" t="s">
        <v>22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"/>
      <c r="W9" s="1"/>
      <c r="X9" s="1"/>
    </row>
    <row r="10" spans="1:26" ht="24.75" customHeight="1">
      <c r="A10" s="72" t="s">
        <v>70</v>
      </c>
      <c r="B10" s="68"/>
      <c r="C10" s="68"/>
      <c r="D10" s="73"/>
      <c r="E10" s="73"/>
      <c r="F10" s="7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customHeight="1">
      <c r="A11" s="68" t="s">
        <v>46</v>
      </c>
      <c r="B11" s="72" t="s">
        <v>47</v>
      </c>
      <c r="C11" s="68"/>
      <c r="D11" s="68"/>
      <c r="E11" s="68"/>
      <c r="F11" s="68"/>
      <c r="G11" s="68"/>
      <c r="H11" s="133"/>
      <c r="I11" s="133"/>
      <c r="J11" s="133"/>
      <c r="K11" s="133"/>
      <c r="L11" s="133"/>
      <c r="M11" s="133"/>
      <c r="N11" s="133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1"/>
      <c r="Z11" s="1"/>
    </row>
    <row r="12" spans="1:26" ht="18.75" customHeight="1">
      <c r="A12" s="129" t="s">
        <v>48</v>
      </c>
      <c r="B12" s="129"/>
      <c r="C12" s="129"/>
      <c r="D12" s="129"/>
      <c r="E12" s="129"/>
      <c r="F12" s="129"/>
      <c r="G12" s="129"/>
      <c r="H12" s="133"/>
      <c r="I12" s="133"/>
      <c r="J12" s="133"/>
      <c r="K12" s="133"/>
      <c r="L12" s="133"/>
      <c r="M12" s="133"/>
      <c r="N12" s="133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1"/>
      <c r="Z12" s="1"/>
    </row>
    <row r="13" spans="1:26" ht="18.75">
      <c r="A13" s="74" t="s">
        <v>38</v>
      </c>
      <c r="B13" s="72" t="s">
        <v>49</v>
      </c>
      <c r="C13" s="1"/>
      <c r="D13" s="1"/>
      <c r="E13" s="1"/>
      <c r="F13" s="1"/>
      <c r="G13" s="1"/>
      <c r="H13" s="70"/>
      <c r="I13" s="70"/>
      <c r="J13" s="70"/>
      <c r="K13" s="70"/>
      <c r="L13" s="70"/>
      <c r="M13" s="70"/>
      <c r="N13" s="7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>
      <c r="A14" s="69" t="s">
        <v>50</v>
      </c>
      <c r="B14" s="69"/>
      <c r="C14" s="69"/>
      <c r="D14" s="1"/>
      <c r="E14" s="1"/>
      <c r="F14" s="1"/>
      <c r="G14" s="1"/>
      <c r="H14" s="70"/>
      <c r="I14" s="70"/>
      <c r="J14" s="70"/>
      <c r="K14" s="70"/>
      <c r="L14" s="70"/>
      <c r="M14" s="70"/>
      <c r="N14" s="70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>
      <c r="A15" s="69" t="s">
        <v>51</v>
      </c>
      <c r="B15" s="69"/>
      <c r="C15" s="69"/>
      <c r="D15" s="1"/>
      <c r="E15" s="1"/>
      <c r="F15" s="1"/>
      <c r="G15" s="1"/>
      <c r="H15" s="70"/>
      <c r="I15" s="70"/>
      <c r="J15" s="70"/>
      <c r="K15" s="70"/>
      <c r="L15" s="70"/>
      <c r="M15" s="70"/>
      <c r="N15" s="7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" customHeight="1">
      <c r="A16" s="129" t="s">
        <v>71</v>
      </c>
      <c r="B16" s="129"/>
      <c r="C16" s="129"/>
      <c r="D16" s="129"/>
      <c r="E16" s="129"/>
      <c r="F16" s="129"/>
      <c r="G16" s="129"/>
      <c r="H16" s="144"/>
      <c r="I16" s="144"/>
      <c r="J16" s="144"/>
      <c r="K16" s="144"/>
      <c r="L16" s="144"/>
      <c r="M16" s="144"/>
      <c r="N16" s="144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1"/>
      <c r="Z16" s="1"/>
    </row>
    <row r="17" spans="1:26" ht="18.75" customHeight="1">
      <c r="A17" s="129" t="s">
        <v>52</v>
      </c>
      <c r="B17" s="129"/>
      <c r="C17" s="129"/>
      <c r="D17" s="129"/>
      <c r="E17" s="129"/>
      <c r="F17" s="129"/>
      <c r="G17" s="129"/>
      <c r="H17" s="133"/>
      <c r="I17" s="133"/>
      <c r="J17" s="133"/>
      <c r="K17" s="133"/>
      <c r="L17" s="133"/>
      <c r="M17" s="133"/>
      <c r="N17" s="133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1"/>
      <c r="Z17" s="1"/>
    </row>
    <row r="18" spans="1:14" ht="18.75">
      <c r="A18" s="129" t="s">
        <v>72</v>
      </c>
      <c r="B18" s="129"/>
      <c r="C18" s="129"/>
      <c r="D18" s="129"/>
      <c r="E18" s="129"/>
      <c r="F18" s="129"/>
      <c r="G18" s="129"/>
      <c r="H18" s="71"/>
      <c r="I18" s="71"/>
      <c r="J18" s="71"/>
      <c r="K18" s="71"/>
      <c r="L18" s="71"/>
      <c r="M18" s="71"/>
      <c r="N18" s="71"/>
    </row>
    <row r="19" spans="1:14" ht="18.75">
      <c r="A19" s="68"/>
      <c r="B19" s="68"/>
      <c r="C19" s="68"/>
      <c r="D19" s="68"/>
      <c r="E19" s="68"/>
      <c r="F19" s="68"/>
      <c r="G19" s="68"/>
      <c r="H19" s="71"/>
      <c r="I19" s="71"/>
      <c r="J19" s="71"/>
      <c r="K19" s="71"/>
      <c r="L19" s="71"/>
      <c r="M19" s="71"/>
      <c r="N19" s="71"/>
    </row>
    <row r="20" spans="1:26" ht="15">
      <c r="A20" s="14"/>
      <c r="B20" s="15"/>
      <c r="C20" s="134" t="s">
        <v>2</v>
      </c>
      <c r="D20" s="134"/>
      <c r="E20" s="135"/>
      <c r="F20" s="13" t="s">
        <v>3</v>
      </c>
      <c r="G20" s="31" t="s">
        <v>12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1"/>
      <c r="W20" s="1"/>
      <c r="X20" s="1"/>
      <c r="Y20" s="1"/>
      <c r="Z20" s="1"/>
    </row>
    <row r="21" spans="1:26" ht="18.75" customHeight="1">
      <c r="A21" s="22"/>
      <c r="B21" s="23"/>
      <c r="C21" s="25"/>
      <c r="D21" s="25"/>
      <c r="E21" s="25"/>
      <c r="F21" s="26"/>
      <c r="G21" s="21"/>
      <c r="H21" s="139" t="s">
        <v>30</v>
      </c>
      <c r="I21" s="140"/>
      <c r="J21" s="140"/>
      <c r="K21" s="140"/>
      <c r="L21" s="140"/>
      <c r="M21" s="140"/>
      <c r="N21" s="140"/>
      <c r="O21" s="140"/>
      <c r="P21" s="140"/>
      <c r="Q21" s="140"/>
      <c r="R21" s="142"/>
      <c r="S21" s="19"/>
      <c r="T21" s="19"/>
      <c r="U21" s="19"/>
      <c r="V21" s="1"/>
      <c r="W21" s="143"/>
      <c r="X21" s="143"/>
      <c r="Y21" s="3"/>
      <c r="Z21" s="145"/>
    </row>
    <row r="22" spans="1:26" ht="15.75" customHeight="1" thickBot="1">
      <c r="A22" s="53"/>
      <c r="B22" s="54"/>
      <c r="C22" s="55"/>
      <c r="D22" s="55"/>
      <c r="E22" s="55"/>
      <c r="F22" s="56"/>
      <c r="G22" s="57"/>
      <c r="H22" s="45"/>
      <c r="I22" s="46"/>
      <c r="J22" s="46"/>
      <c r="K22" s="46"/>
      <c r="L22" s="46" t="s">
        <v>42</v>
      </c>
      <c r="M22" s="46">
        <v>35</v>
      </c>
      <c r="N22" s="46"/>
      <c r="O22" s="46"/>
      <c r="P22" s="46"/>
      <c r="Q22" s="46"/>
      <c r="R22" s="58"/>
      <c r="S22" s="59"/>
      <c r="T22" s="60"/>
      <c r="U22" s="60"/>
      <c r="V22" s="1"/>
      <c r="W22" s="143"/>
      <c r="X22" s="143"/>
      <c r="Y22" s="3"/>
      <c r="Z22" s="145"/>
    </row>
    <row r="23" spans="1:26" ht="42" customHeight="1">
      <c r="A23" s="18" t="s">
        <v>4</v>
      </c>
      <c r="B23" s="24" t="s">
        <v>5</v>
      </c>
      <c r="C23" s="47" t="s">
        <v>6</v>
      </c>
      <c r="D23" s="47" t="s">
        <v>7</v>
      </c>
      <c r="E23" s="47" t="s">
        <v>8</v>
      </c>
      <c r="F23" s="48" t="s">
        <v>13</v>
      </c>
      <c r="G23" s="47" t="s">
        <v>14</v>
      </c>
      <c r="H23" s="49">
        <v>1</v>
      </c>
      <c r="I23" s="49">
        <v>2</v>
      </c>
      <c r="J23" s="49">
        <v>3</v>
      </c>
      <c r="K23" s="49">
        <v>4</v>
      </c>
      <c r="L23" s="49">
        <v>5</v>
      </c>
      <c r="M23" s="49">
        <v>6</v>
      </c>
      <c r="N23" s="49">
        <v>7</v>
      </c>
      <c r="O23" s="49">
        <v>8</v>
      </c>
      <c r="P23" s="49">
        <v>9</v>
      </c>
      <c r="Q23" s="49">
        <v>10</v>
      </c>
      <c r="R23" s="52" t="s">
        <v>15</v>
      </c>
      <c r="S23" s="37" t="s">
        <v>9</v>
      </c>
      <c r="T23" s="20" t="s">
        <v>10</v>
      </c>
      <c r="U23" s="20" t="s">
        <v>11</v>
      </c>
      <c r="V23" s="1"/>
      <c r="W23" s="143"/>
      <c r="X23" s="143"/>
      <c r="Y23" s="3"/>
      <c r="Z23" s="145"/>
    </row>
    <row r="24" spans="1:26" ht="16.5" customHeight="1">
      <c r="A24" s="108"/>
      <c r="B24" s="108"/>
      <c r="C24" s="88"/>
      <c r="D24" s="88"/>
      <c r="E24" s="88"/>
      <c r="F24" s="92"/>
      <c r="G24" s="88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111">
        <f aca="true" t="shared" si="0" ref="R24:R37">IF(C24="","",SUM(H24:Q24))</f>
      </c>
      <c r="S24" s="113"/>
      <c r="T24" s="115"/>
      <c r="U24" s="108"/>
      <c r="V24" s="1"/>
      <c r="W24" s="143"/>
      <c r="X24" s="143"/>
      <c r="Y24" s="3"/>
      <c r="Z24" s="145"/>
    </row>
    <row r="25" spans="1:26" ht="18" customHeight="1">
      <c r="A25" s="30">
        <v>1</v>
      </c>
      <c r="B25" s="77"/>
      <c r="C25" s="89" t="s">
        <v>138</v>
      </c>
      <c r="D25" s="89" t="s">
        <v>79</v>
      </c>
      <c r="E25" s="89" t="s">
        <v>103</v>
      </c>
      <c r="F25" s="91" t="s">
        <v>60</v>
      </c>
      <c r="G25" s="91" t="s">
        <v>140</v>
      </c>
      <c r="H25" s="17">
        <v>0</v>
      </c>
      <c r="I25" s="17">
        <v>7</v>
      </c>
      <c r="J25" s="17">
        <v>0</v>
      </c>
      <c r="K25" s="17">
        <v>0</v>
      </c>
      <c r="L25" s="17">
        <v>2</v>
      </c>
      <c r="M25" s="17"/>
      <c r="N25" s="17"/>
      <c r="O25" s="17"/>
      <c r="P25" s="17"/>
      <c r="Q25" s="17"/>
      <c r="R25" s="39">
        <f t="shared" si="0"/>
        <v>9</v>
      </c>
      <c r="S25" s="38"/>
      <c r="T25" s="29">
        <v>0.257</v>
      </c>
      <c r="U25" s="30" t="s">
        <v>36</v>
      </c>
      <c r="V25" s="1"/>
      <c r="W25" s="143"/>
      <c r="X25" s="143"/>
      <c r="Y25" s="3"/>
      <c r="Z25" s="145"/>
    </row>
    <row r="26" spans="1:26" ht="18" customHeight="1">
      <c r="A26" s="30">
        <v>2</v>
      </c>
      <c r="B26" s="77"/>
      <c r="C26" s="89" t="s">
        <v>35</v>
      </c>
      <c r="D26" s="89" t="s">
        <v>93</v>
      </c>
      <c r="E26" s="89" t="s">
        <v>79</v>
      </c>
      <c r="F26" s="88" t="s">
        <v>136</v>
      </c>
      <c r="G26" s="88" t="s">
        <v>107</v>
      </c>
      <c r="H26" s="17">
        <v>3</v>
      </c>
      <c r="I26" s="17">
        <v>2</v>
      </c>
      <c r="J26" s="17">
        <v>0</v>
      </c>
      <c r="K26" s="17">
        <v>0</v>
      </c>
      <c r="L26" s="17">
        <v>1</v>
      </c>
      <c r="M26" s="17"/>
      <c r="N26" s="17"/>
      <c r="O26" s="17"/>
      <c r="P26" s="17"/>
      <c r="Q26" s="17"/>
      <c r="R26" s="39">
        <f t="shared" si="0"/>
        <v>6</v>
      </c>
      <c r="S26" s="38"/>
      <c r="T26" s="29">
        <v>0.171</v>
      </c>
      <c r="U26" s="30"/>
      <c r="V26" s="1"/>
      <c r="W26" s="143"/>
      <c r="X26" s="143"/>
      <c r="Y26" s="3"/>
      <c r="Z26" s="145"/>
    </row>
    <row r="27" spans="1:26" ht="18" customHeight="1">
      <c r="A27" s="30">
        <v>3</v>
      </c>
      <c r="B27" s="77"/>
      <c r="C27" s="89" t="s">
        <v>137</v>
      </c>
      <c r="D27" s="89" t="s">
        <v>114</v>
      </c>
      <c r="E27" s="89" t="s">
        <v>83</v>
      </c>
      <c r="F27" s="88" t="s">
        <v>63</v>
      </c>
      <c r="G27" s="88" t="s">
        <v>122</v>
      </c>
      <c r="H27" s="17">
        <v>0</v>
      </c>
      <c r="I27" s="17">
        <v>0</v>
      </c>
      <c r="J27" s="17">
        <v>0</v>
      </c>
      <c r="K27" s="17">
        <v>3</v>
      </c>
      <c r="L27" s="17">
        <v>2</v>
      </c>
      <c r="M27" s="17"/>
      <c r="N27" s="17"/>
      <c r="O27" s="17"/>
      <c r="P27" s="17"/>
      <c r="Q27" s="17"/>
      <c r="R27" s="39">
        <f t="shared" si="0"/>
        <v>5</v>
      </c>
      <c r="S27" s="38"/>
      <c r="T27" s="29">
        <v>0.143</v>
      </c>
      <c r="U27" s="30"/>
      <c r="V27" s="1"/>
      <c r="W27" s="143"/>
      <c r="X27" s="143"/>
      <c r="Y27" s="3"/>
      <c r="Z27" s="145"/>
    </row>
    <row r="28" spans="1:26" ht="18" customHeight="1">
      <c r="A28" s="30">
        <f>IF(C28="","",A27+1)</f>
        <v>4</v>
      </c>
      <c r="B28" s="77"/>
      <c r="C28" s="90" t="s">
        <v>139</v>
      </c>
      <c r="D28" s="90" t="s">
        <v>113</v>
      </c>
      <c r="E28" s="90" t="s">
        <v>82</v>
      </c>
      <c r="F28" s="91" t="s">
        <v>60</v>
      </c>
      <c r="G28" s="91" t="s">
        <v>88</v>
      </c>
      <c r="H28" s="17">
        <v>0</v>
      </c>
      <c r="I28" s="17">
        <v>0</v>
      </c>
      <c r="J28" s="17">
        <v>0</v>
      </c>
      <c r="K28" s="17">
        <v>0</v>
      </c>
      <c r="L28" s="17">
        <v>3</v>
      </c>
      <c r="M28" s="17"/>
      <c r="N28" s="17"/>
      <c r="O28" s="17"/>
      <c r="P28" s="17"/>
      <c r="Q28" s="17"/>
      <c r="R28" s="39">
        <f t="shared" si="0"/>
        <v>3</v>
      </c>
      <c r="S28" s="38"/>
      <c r="T28" s="29">
        <v>0.086</v>
      </c>
      <c r="U28" s="30"/>
      <c r="V28" s="1"/>
      <c r="W28" s="143"/>
      <c r="X28" s="143"/>
      <c r="Y28" s="3"/>
      <c r="Z28" s="145"/>
    </row>
    <row r="29" spans="1:26" ht="18" customHeight="1">
      <c r="A29" s="30">
        <v>5</v>
      </c>
      <c r="B29" s="77"/>
      <c r="C29" s="76" t="s">
        <v>130</v>
      </c>
      <c r="D29" s="76" t="s">
        <v>96</v>
      </c>
      <c r="E29" s="76" t="s">
        <v>82</v>
      </c>
      <c r="F29" s="86" t="s">
        <v>75</v>
      </c>
      <c r="G29" s="86" t="s">
        <v>76</v>
      </c>
      <c r="H29" s="17">
        <v>0</v>
      </c>
      <c r="I29" s="17">
        <v>2</v>
      </c>
      <c r="J29" s="17">
        <v>0</v>
      </c>
      <c r="K29" s="17">
        <v>0</v>
      </c>
      <c r="L29" s="17">
        <v>0</v>
      </c>
      <c r="M29" s="17"/>
      <c r="N29" s="17"/>
      <c r="O29" s="17"/>
      <c r="P29" s="17"/>
      <c r="Q29" s="17"/>
      <c r="R29" s="39">
        <f t="shared" si="0"/>
        <v>2</v>
      </c>
      <c r="S29" s="38"/>
      <c r="T29" s="29">
        <v>0.057</v>
      </c>
      <c r="U29" s="30"/>
      <c r="V29" s="1"/>
      <c r="W29" s="143"/>
      <c r="X29" s="143"/>
      <c r="Y29" s="3"/>
      <c r="Z29" s="145"/>
    </row>
    <row r="30" spans="1:26" ht="18" customHeight="1">
      <c r="A30" s="30">
        <v>6</v>
      </c>
      <c r="B30" s="77"/>
      <c r="C30" s="89" t="s">
        <v>134</v>
      </c>
      <c r="D30" s="89" t="s">
        <v>109</v>
      </c>
      <c r="E30" s="89" t="s">
        <v>79</v>
      </c>
      <c r="F30" s="88" t="s">
        <v>119</v>
      </c>
      <c r="G30" s="88" t="s">
        <v>135</v>
      </c>
      <c r="H30" s="17">
        <v>0</v>
      </c>
      <c r="I30" s="17">
        <v>2</v>
      </c>
      <c r="J30" s="17">
        <v>0</v>
      </c>
      <c r="K30" s="17">
        <v>0</v>
      </c>
      <c r="L30" s="17">
        <v>0</v>
      </c>
      <c r="M30" s="17"/>
      <c r="N30" s="17"/>
      <c r="O30" s="17"/>
      <c r="P30" s="17"/>
      <c r="Q30" s="17"/>
      <c r="R30" s="39">
        <f t="shared" si="0"/>
        <v>2</v>
      </c>
      <c r="S30" s="38"/>
      <c r="T30" s="29">
        <v>0.057</v>
      </c>
      <c r="U30" s="30"/>
      <c r="V30" s="1"/>
      <c r="W30" s="143"/>
      <c r="X30" s="143"/>
      <c r="Y30" s="3"/>
      <c r="Z30" s="145"/>
    </row>
    <row r="31" spans="1:26" ht="18" customHeight="1">
      <c r="A31" s="30">
        <f>IF(C31="","",A30+1)</f>
        <v>7</v>
      </c>
      <c r="B31" s="77"/>
      <c r="C31" s="89" t="s">
        <v>141</v>
      </c>
      <c r="D31" s="89" t="s">
        <v>94</v>
      </c>
      <c r="E31" s="89" t="s">
        <v>79</v>
      </c>
      <c r="F31" s="91" t="s">
        <v>60</v>
      </c>
      <c r="G31" s="91" t="s">
        <v>88</v>
      </c>
      <c r="H31" s="17">
        <v>0</v>
      </c>
      <c r="I31" s="17">
        <v>2</v>
      </c>
      <c r="J31" s="17">
        <v>0</v>
      </c>
      <c r="K31" s="17">
        <v>0</v>
      </c>
      <c r="L31" s="17">
        <v>0</v>
      </c>
      <c r="M31" s="17"/>
      <c r="N31" s="17"/>
      <c r="O31" s="17"/>
      <c r="P31" s="17"/>
      <c r="Q31" s="17"/>
      <c r="R31" s="39">
        <f t="shared" si="0"/>
        <v>2</v>
      </c>
      <c r="S31" s="38"/>
      <c r="T31" s="29">
        <v>0.057</v>
      </c>
      <c r="U31" s="30"/>
      <c r="V31" s="1"/>
      <c r="W31" s="143"/>
      <c r="X31" s="143"/>
      <c r="Y31" s="3"/>
      <c r="Z31" s="145"/>
    </row>
    <row r="32" spans="1:26" ht="18" customHeight="1">
      <c r="A32" s="30">
        <f>IF(C32="","",A31+1)</f>
        <v>8</v>
      </c>
      <c r="B32" s="77"/>
      <c r="C32" s="89" t="s">
        <v>142</v>
      </c>
      <c r="D32" s="89" t="s">
        <v>96</v>
      </c>
      <c r="E32" s="89" t="s">
        <v>79</v>
      </c>
      <c r="F32" s="88" t="s">
        <v>58</v>
      </c>
      <c r="G32" s="88" t="s">
        <v>144</v>
      </c>
      <c r="H32" s="17">
        <v>0</v>
      </c>
      <c r="I32" s="17">
        <v>2</v>
      </c>
      <c r="J32" s="17">
        <v>0</v>
      </c>
      <c r="K32" s="17">
        <v>0</v>
      </c>
      <c r="L32" s="17">
        <v>0</v>
      </c>
      <c r="M32" s="17"/>
      <c r="N32" s="17"/>
      <c r="O32" s="17"/>
      <c r="P32" s="17"/>
      <c r="Q32" s="17"/>
      <c r="R32" s="39">
        <f t="shared" si="0"/>
        <v>2</v>
      </c>
      <c r="S32" s="38"/>
      <c r="T32" s="29">
        <v>0.057</v>
      </c>
      <c r="U32" s="30"/>
      <c r="V32" s="1"/>
      <c r="W32" s="143"/>
      <c r="X32" s="143"/>
      <c r="Y32" s="3"/>
      <c r="Z32" s="145"/>
    </row>
    <row r="33" spans="1:26" ht="18" customHeight="1">
      <c r="A33" s="30">
        <f>IF(C33="","",A32+1)</f>
        <v>9</v>
      </c>
      <c r="B33" s="77"/>
      <c r="C33" s="90" t="s">
        <v>147</v>
      </c>
      <c r="D33" s="90" t="s">
        <v>83</v>
      </c>
      <c r="E33" s="90" t="s">
        <v>83</v>
      </c>
      <c r="F33" s="88" t="s">
        <v>58</v>
      </c>
      <c r="G33" s="88" t="s">
        <v>145</v>
      </c>
      <c r="H33" s="17">
        <v>0</v>
      </c>
      <c r="I33" s="17">
        <v>0</v>
      </c>
      <c r="J33" s="17">
        <v>0</v>
      </c>
      <c r="K33" s="17">
        <v>0</v>
      </c>
      <c r="L33" s="17">
        <v>2</v>
      </c>
      <c r="M33" s="17"/>
      <c r="N33" s="17"/>
      <c r="O33" s="17"/>
      <c r="P33" s="17"/>
      <c r="Q33" s="17"/>
      <c r="R33" s="39">
        <f t="shared" si="0"/>
        <v>2</v>
      </c>
      <c r="S33" s="38"/>
      <c r="T33" s="29">
        <v>0.057</v>
      </c>
      <c r="U33" s="30"/>
      <c r="V33" s="1"/>
      <c r="W33" s="143"/>
      <c r="X33" s="143"/>
      <c r="Y33" s="3"/>
      <c r="Z33" s="145"/>
    </row>
    <row r="34" spans="1:26" ht="18" customHeight="1">
      <c r="A34" s="30">
        <f>IF(C34="","",A33+1)</f>
        <v>10</v>
      </c>
      <c r="B34" s="77"/>
      <c r="C34" s="88" t="s">
        <v>143</v>
      </c>
      <c r="D34" s="88" t="s">
        <v>96</v>
      </c>
      <c r="E34" s="88" t="s">
        <v>109</v>
      </c>
      <c r="F34" s="88" t="s">
        <v>58</v>
      </c>
      <c r="G34" s="88" t="s">
        <v>145</v>
      </c>
      <c r="H34" s="17">
        <v>0</v>
      </c>
      <c r="I34" s="17">
        <v>0</v>
      </c>
      <c r="J34" s="17">
        <v>0</v>
      </c>
      <c r="K34" s="17">
        <v>0</v>
      </c>
      <c r="L34" s="17">
        <v>1</v>
      </c>
      <c r="M34" s="17"/>
      <c r="N34" s="17"/>
      <c r="O34" s="17"/>
      <c r="P34" s="17"/>
      <c r="Q34" s="17"/>
      <c r="R34" s="39">
        <f t="shared" si="0"/>
        <v>1</v>
      </c>
      <c r="S34" s="38"/>
      <c r="T34" s="29">
        <v>0.029</v>
      </c>
      <c r="U34" s="30"/>
      <c r="V34" s="1"/>
      <c r="W34" s="143"/>
      <c r="X34" s="143"/>
      <c r="Y34" s="3"/>
      <c r="Z34" s="145"/>
    </row>
    <row r="35" spans="1:26" ht="18" customHeight="1">
      <c r="A35" s="30">
        <v>11</v>
      </c>
      <c r="B35" s="77"/>
      <c r="C35" s="89" t="s">
        <v>131</v>
      </c>
      <c r="D35" s="89" t="s">
        <v>113</v>
      </c>
      <c r="E35" s="89" t="s">
        <v>132</v>
      </c>
      <c r="F35" s="88" t="s">
        <v>39</v>
      </c>
      <c r="G35" s="88" t="s">
        <v>133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/>
      <c r="N35" s="17"/>
      <c r="O35" s="17"/>
      <c r="P35" s="17"/>
      <c r="Q35" s="17"/>
      <c r="R35" s="39">
        <f t="shared" si="0"/>
        <v>0</v>
      </c>
      <c r="S35" s="38"/>
      <c r="T35" s="29">
        <v>0</v>
      </c>
      <c r="U35" s="30"/>
      <c r="V35" s="1"/>
      <c r="W35" s="143"/>
      <c r="X35" s="143"/>
      <c r="Y35" s="3"/>
      <c r="Z35" s="145"/>
    </row>
    <row r="36" spans="1:21" ht="15.75">
      <c r="A36" s="107">
        <f>IF(C36="","",A35+1)</f>
        <v>12</v>
      </c>
      <c r="B36" s="109"/>
      <c r="C36" s="89" t="s">
        <v>146</v>
      </c>
      <c r="D36" s="89" t="s">
        <v>109</v>
      </c>
      <c r="E36" s="89" t="s">
        <v>79</v>
      </c>
      <c r="F36" s="88" t="s">
        <v>58</v>
      </c>
      <c r="G36" s="88" t="s">
        <v>145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/>
      <c r="N36" s="17"/>
      <c r="O36" s="17"/>
      <c r="P36" s="17"/>
      <c r="Q36" s="17"/>
      <c r="R36" s="110">
        <f t="shared" si="0"/>
        <v>0</v>
      </c>
      <c r="S36" s="112"/>
      <c r="T36" s="114">
        <v>0</v>
      </c>
      <c r="U36" s="107"/>
    </row>
    <row r="37" spans="1:21" ht="15.75">
      <c r="A37" s="84">
        <v>13</v>
      </c>
      <c r="B37" s="84"/>
      <c r="C37" s="88" t="s">
        <v>148</v>
      </c>
      <c r="D37" s="88" t="s">
        <v>79</v>
      </c>
      <c r="E37" s="88" t="s">
        <v>149</v>
      </c>
      <c r="F37" s="100" t="s">
        <v>115</v>
      </c>
      <c r="G37" s="100" t="s">
        <v>116</v>
      </c>
      <c r="H37" s="93">
        <v>0</v>
      </c>
      <c r="I37" s="93">
        <v>0</v>
      </c>
      <c r="J37" s="93">
        <v>0</v>
      </c>
      <c r="K37" s="93">
        <v>0</v>
      </c>
      <c r="L37" s="93">
        <v>0</v>
      </c>
      <c r="M37" s="93"/>
      <c r="N37" s="93"/>
      <c r="O37" s="93"/>
      <c r="P37" s="93"/>
      <c r="Q37" s="93"/>
      <c r="R37" s="94">
        <f t="shared" si="0"/>
        <v>0</v>
      </c>
      <c r="S37" s="85"/>
      <c r="T37" s="116">
        <v>0</v>
      </c>
      <c r="U37" s="84"/>
    </row>
  </sheetData>
  <sheetProtection/>
  <autoFilter ref="A23:U23">
    <sortState ref="A24:U37">
      <sortCondition descending="1" sortBy="value" ref="R24:R37"/>
    </sortState>
  </autoFilter>
  <mergeCells count="18">
    <mergeCell ref="A18:G18"/>
    <mergeCell ref="Z21:Z35"/>
    <mergeCell ref="W21:W35"/>
    <mergeCell ref="X21:X35"/>
    <mergeCell ref="H12:N12"/>
    <mergeCell ref="A17:G17"/>
    <mergeCell ref="H17:N17"/>
    <mergeCell ref="C20:E20"/>
    <mergeCell ref="H21:R21"/>
    <mergeCell ref="A16:G16"/>
    <mergeCell ref="H16:N16"/>
    <mergeCell ref="A12:G12"/>
    <mergeCell ref="A9:U9"/>
    <mergeCell ref="H11:N11"/>
    <mergeCell ref="A1:T1"/>
    <mergeCell ref="D3:E3"/>
    <mergeCell ref="F6:G6"/>
    <mergeCell ref="E8:G8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1"/>
  <sheetViews>
    <sheetView zoomScale="80" zoomScaleNormal="80" zoomScalePageLayoutView="0" workbookViewId="0" topLeftCell="A19">
      <selection activeCell="W21" sqref="W21:W35"/>
    </sheetView>
  </sheetViews>
  <sheetFormatPr defaultColWidth="9.140625" defaultRowHeight="15"/>
  <cols>
    <col min="1" max="1" width="3.8515625" style="0" customWidth="1"/>
    <col min="2" max="2" width="6.421875" style="0" customWidth="1"/>
    <col min="3" max="5" width="16.8515625" style="0" customWidth="1"/>
    <col min="6" max="6" width="34.8515625" style="0" customWidth="1"/>
    <col min="7" max="7" width="23.140625" style="0" customWidth="1"/>
    <col min="8" max="17" width="4.57421875" style="0" customWidth="1"/>
    <col min="18" max="18" width="7.7109375" style="0" customWidth="1"/>
    <col min="19" max="19" width="6.421875" style="0" customWidth="1"/>
    <col min="20" max="20" width="7.7109375" style="0" customWidth="1"/>
    <col min="21" max="21" width="10.8515625" style="0" customWidth="1"/>
  </cols>
  <sheetData>
    <row r="1" spans="1:24" ht="2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"/>
      <c r="V1" s="1"/>
      <c r="W1" s="1"/>
      <c r="X1" s="1"/>
    </row>
    <row r="2" spans="1:24" ht="18.75">
      <c r="A2" s="12" t="s">
        <v>34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"/>
      <c r="V2" s="1"/>
      <c r="W2" s="1"/>
      <c r="X2" s="1"/>
    </row>
    <row r="3" spans="1:24" ht="18.75">
      <c r="A3" s="12" t="s">
        <v>25</v>
      </c>
      <c r="B3" s="12"/>
      <c r="C3" s="12"/>
      <c r="D3" s="146" t="s">
        <v>43</v>
      </c>
      <c r="E3" s="146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"/>
      <c r="V3" s="1"/>
      <c r="W3" s="1"/>
      <c r="X3" s="1"/>
    </row>
    <row r="4" spans="1:24" ht="21" customHeight="1">
      <c r="A4" s="12" t="s">
        <v>24</v>
      </c>
      <c r="B4" s="12"/>
      <c r="C4" s="40">
        <v>8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"/>
      <c r="V4" s="1"/>
      <c r="W4" s="1"/>
      <c r="X4" s="1"/>
    </row>
    <row r="5" spans="1:24" ht="21.75" customHeight="1">
      <c r="A5" s="12" t="s">
        <v>23</v>
      </c>
      <c r="B5" s="12"/>
      <c r="C5" s="12"/>
      <c r="D5" s="12"/>
      <c r="E5" s="40">
        <v>11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"/>
      <c r="V5" s="1"/>
      <c r="W5" s="1"/>
      <c r="X5" s="1"/>
    </row>
    <row r="6" spans="1:24" ht="18.75">
      <c r="A6" s="12" t="s">
        <v>29</v>
      </c>
      <c r="B6" s="12"/>
      <c r="C6" s="12"/>
      <c r="D6" s="12"/>
      <c r="E6" s="12"/>
      <c r="F6" s="147" t="s">
        <v>37</v>
      </c>
      <c r="G6" s="147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"/>
      <c r="V6" s="1"/>
      <c r="W6" s="1"/>
      <c r="X6" s="1"/>
    </row>
    <row r="7" spans="1:24" ht="18.75">
      <c r="A7" s="12" t="s">
        <v>26</v>
      </c>
      <c r="B7" s="12"/>
      <c r="C7" s="12"/>
      <c r="D7" s="12"/>
      <c r="E7" s="65" t="s">
        <v>69</v>
      </c>
      <c r="F7" s="66" t="s">
        <v>45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"/>
      <c r="V7" s="1"/>
      <c r="W7" s="1"/>
      <c r="X7" s="1"/>
    </row>
    <row r="8" spans="1:24" ht="18.75">
      <c r="A8" s="12" t="s">
        <v>1</v>
      </c>
      <c r="B8" s="12"/>
      <c r="C8" s="12"/>
      <c r="D8" s="12"/>
      <c r="E8" s="148"/>
      <c r="F8" s="148"/>
      <c r="G8" s="14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4.25" customHeight="1">
      <c r="A9" s="127" t="s">
        <v>22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"/>
      <c r="W9" s="1"/>
      <c r="X9" s="1"/>
    </row>
    <row r="10" spans="1:26" ht="24.75" customHeight="1">
      <c r="A10" s="72" t="s">
        <v>70</v>
      </c>
      <c r="B10" s="68"/>
      <c r="C10" s="68"/>
      <c r="D10" s="73"/>
      <c r="E10" s="73"/>
      <c r="F10" s="7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customHeight="1">
      <c r="A11" s="68" t="s">
        <v>46</v>
      </c>
      <c r="B11" s="72" t="s">
        <v>47</v>
      </c>
      <c r="C11" s="68"/>
      <c r="D11" s="68"/>
      <c r="E11" s="68"/>
      <c r="F11" s="68"/>
      <c r="G11" s="68"/>
      <c r="H11" s="133"/>
      <c r="I11" s="133"/>
      <c r="J11" s="133"/>
      <c r="K11" s="133"/>
      <c r="L11" s="133"/>
      <c r="M11" s="133"/>
      <c r="N11" s="133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1"/>
      <c r="Z11" s="1"/>
    </row>
    <row r="12" spans="1:26" ht="18.75" customHeight="1">
      <c r="A12" s="129" t="s">
        <v>48</v>
      </c>
      <c r="B12" s="129"/>
      <c r="C12" s="129"/>
      <c r="D12" s="129"/>
      <c r="E12" s="129"/>
      <c r="F12" s="129"/>
      <c r="G12" s="129"/>
      <c r="H12" s="133"/>
      <c r="I12" s="133"/>
      <c r="J12" s="133"/>
      <c r="K12" s="133"/>
      <c r="L12" s="133"/>
      <c r="M12" s="133"/>
      <c r="N12" s="133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1"/>
      <c r="Z12" s="1"/>
    </row>
    <row r="13" spans="1:26" ht="18.75">
      <c r="A13" s="74" t="s">
        <v>38</v>
      </c>
      <c r="B13" s="72" t="s">
        <v>49</v>
      </c>
      <c r="C13" s="1"/>
      <c r="D13" s="1"/>
      <c r="E13" s="1"/>
      <c r="F13" s="1"/>
      <c r="G13" s="1"/>
      <c r="H13" s="70"/>
      <c r="I13" s="70"/>
      <c r="J13" s="70"/>
      <c r="K13" s="70"/>
      <c r="L13" s="70"/>
      <c r="M13" s="70"/>
      <c r="N13" s="7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>
      <c r="A14" s="69" t="s">
        <v>50</v>
      </c>
      <c r="B14" s="69"/>
      <c r="C14" s="69"/>
      <c r="D14" s="1"/>
      <c r="E14" s="1"/>
      <c r="F14" s="1"/>
      <c r="G14" s="1"/>
      <c r="H14" s="70"/>
      <c r="I14" s="70"/>
      <c r="J14" s="70"/>
      <c r="K14" s="70"/>
      <c r="L14" s="70"/>
      <c r="M14" s="70"/>
      <c r="N14" s="70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>
      <c r="A15" s="69" t="s">
        <v>51</v>
      </c>
      <c r="B15" s="69"/>
      <c r="C15" s="69"/>
      <c r="D15" s="1"/>
      <c r="E15" s="1"/>
      <c r="F15" s="1"/>
      <c r="G15" s="1"/>
      <c r="H15" s="144"/>
      <c r="I15" s="144"/>
      <c r="J15" s="144"/>
      <c r="K15" s="144"/>
      <c r="L15" s="144"/>
      <c r="M15" s="144"/>
      <c r="N15" s="144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1"/>
      <c r="Z15" s="1"/>
    </row>
    <row r="16" spans="1:26" ht="21" customHeight="1">
      <c r="A16" s="129" t="s">
        <v>71</v>
      </c>
      <c r="B16" s="129"/>
      <c r="C16" s="129"/>
      <c r="D16" s="129"/>
      <c r="E16" s="129"/>
      <c r="F16" s="129"/>
      <c r="G16" s="129"/>
      <c r="H16" s="83"/>
      <c r="I16" s="83"/>
      <c r="J16" s="83"/>
      <c r="K16" s="83"/>
      <c r="L16" s="83"/>
      <c r="M16" s="83"/>
      <c r="N16" s="83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1"/>
      <c r="Z16" s="1"/>
    </row>
    <row r="17" spans="1:26" ht="21" customHeight="1">
      <c r="A17" s="129" t="s">
        <v>52</v>
      </c>
      <c r="B17" s="129"/>
      <c r="C17" s="129"/>
      <c r="D17" s="129"/>
      <c r="E17" s="129"/>
      <c r="F17" s="129"/>
      <c r="G17" s="129"/>
      <c r="H17" s="83"/>
      <c r="I17" s="83"/>
      <c r="J17" s="83"/>
      <c r="K17" s="83"/>
      <c r="L17" s="83"/>
      <c r="M17" s="83"/>
      <c r="N17" s="83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1"/>
      <c r="Z17" s="1"/>
    </row>
    <row r="18" spans="1:26" ht="18.75" customHeight="1">
      <c r="A18" s="129" t="s">
        <v>72</v>
      </c>
      <c r="B18" s="129"/>
      <c r="C18" s="129"/>
      <c r="D18" s="129"/>
      <c r="E18" s="129"/>
      <c r="F18" s="129"/>
      <c r="G18" s="129"/>
      <c r="H18" s="133"/>
      <c r="I18" s="133"/>
      <c r="J18" s="133"/>
      <c r="K18" s="133"/>
      <c r="L18" s="133"/>
      <c r="M18" s="133"/>
      <c r="N18" s="133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1"/>
      <c r="Z18" s="1"/>
    </row>
    <row r="20" spans="1:26" ht="15">
      <c r="A20" s="14"/>
      <c r="B20" s="15"/>
      <c r="C20" s="134" t="s">
        <v>2</v>
      </c>
      <c r="D20" s="134"/>
      <c r="E20" s="135"/>
      <c r="F20" s="13" t="s">
        <v>3</v>
      </c>
      <c r="G20" s="31" t="s">
        <v>12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1"/>
      <c r="W20" s="1"/>
      <c r="X20" s="1"/>
      <c r="Y20" s="1"/>
      <c r="Z20" s="1"/>
    </row>
    <row r="21" spans="1:26" ht="18.75" customHeight="1">
      <c r="A21" s="22"/>
      <c r="B21" s="23"/>
      <c r="C21" s="25"/>
      <c r="D21" s="25"/>
      <c r="E21" s="25"/>
      <c r="F21" s="26"/>
      <c r="G21" s="21"/>
      <c r="H21" s="139" t="s">
        <v>30</v>
      </c>
      <c r="I21" s="140"/>
      <c r="J21" s="140"/>
      <c r="K21" s="140"/>
      <c r="L21" s="140"/>
      <c r="M21" s="140"/>
      <c r="N21" s="140"/>
      <c r="O21" s="140"/>
      <c r="P21" s="140"/>
      <c r="Q21" s="140"/>
      <c r="R21" s="142"/>
      <c r="S21" s="19"/>
      <c r="T21" s="19"/>
      <c r="U21" s="19"/>
      <c r="V21" s="1"/>
      <c r="W21" s="143"/>
      <c r="X21" s="143"/>
      <c r="Y21" s="3"/>
      <c r="Z21" s="145"/>
    </row>
    <row r="22" spans="1:26" ht="15.75" customHeight="1" thickBot="1">
      <c r="A22" s="53"/>
      <c r="B22" s="54"/>
      <c r="C22" s="55"/>
      <c r="D22" s="55"/>
      <c r="E22" s="55"/>
      <c r="F22" s="56"/>
      <c r="G22" s="57"/>
      <c r="H22" s="45"/>
      <c r="I22" s="46"/>
      <c r="J22" s="46"/>
      <c r="K22" s="46" t="s">
        <v>42</v>
      </c>
      <c r="L22" s="46">
        <v>35</v>
      </c>
      <c r="M22" s="46"/>
      <c r="N22" s="46"/>
      <c r="O22" s="46"/>
      <c r="P22" s="46"/>
      <c r="Q22" s="46"/>
      <c r="R22" s="58"/>
      <c r="S22" s="59"/>
      <c r="T22" s="60"/>
      <c r="U22" s="60"/>
      <c r="V22" s="1"/>
      <c r="W22" s="143"/>
      <c r="X22" s="143"/>
      <c r="Y22" s="3"/>
      <c r="Z22" s="145"/>
    </row>
    <row r="23" spans="1:26" ht="42" customHeight="1">
      <c r="A23" s="18" t="s">
        <v>4</v>
      </c>
      <c r="B23" s="24" t="s">
        <v>5</v>
      </c>
      <c r="C23" s="47" t="s">
        <v>6</v>
      </c>
      <c r="D23" s="47" t="s">
        <v>7</v>
      </c>
      <c r="E23" s="47" t="s">
        <v>8</v>
      </c>
      <c r="F23" s="48" t="s">
        <v>13</v>
      </c>
      <c r="G23" s="47" t="s">
        <v>14</v>
      </c>
      <c r="H23" s="49">
        <v>1</v>
      </c>
      <c r="I23" s="49">
        <v>2</v>
      </c>
      <c r="J23" s="49">
        <v>3</v>
      </c>
      <c r="K23" s="49">
        <v>4</v>
      </c>
      <c r="L23" s="49">
        <v>5</v>
      </c>
      <c r="M23" s="49">
        <v>6</v>
      </c>
      <c r="N23" s="49">
        <v>7</v>
      </c>
      <c r="O23" s="49">
        <v>8</v>
      </c>
      <c r="P23" s="49">
        <v>9</v>
      </c>
      <c r="Q23" s="49">
        <v>10</v>
      </c>
      <c r="R23" s="52" t="s">
        <v>15</v>
      </c>
      <c r="S23" s="37" t="s">
        <v>9</v>
      </c>
      <c r="T23" s="20" t="s">
        <v>10</v>
      </c>
      <c r="U23" s="20" t="s">
        <v>11</v>
      </c>
      <c r="V23" s="1"/>
      <c r="W23" s="143"/>
      <c r="X23" s="143"/>
      <c r="Y23" s="3"/>
      <c r="Z23" s="145"/>
    </row>
    <row r="24" spans="1:26" ht="18.75">
      <c r="A24" s="30">
        <v>1</v>
      </c>
      <c r="B24" s="77"/>
      <c r="C24" s="89" t="s">
        <v>56</v>
      </c>
      <c r="D24" s="89" t="s">
        <v>93</v>
      </c>
      <c r="E24" s="89" t="s">
        <v>113</v>
      </c>
      <c r="F24" s="88" t="s">
        <v>58</v>
      </c>
      <c r="G24" s="88" t="s">
        <v>91</v>
      </c>
      <c r="H24" s="17">
        <v>0</v>
      </c>
      <c r="I24" s="17">
        <v>0</v>
      </c>
      <c r="J24" s="17">
        <v>1</v>
      </c>
      <c r="K24" s="17">
        <v>4</v>
      </c>
      <c r="L24" s="17">
        <v>0</v>
      </c>
      <c r="M24" s="17"/>
      <c r="N24" s="17"/>
      <c r="O24" s="17"/>
      <c r="P24" s="17"/>
      <c r="Q24" s="17"/>
      <c r="R24" s="39">
        <v>5</v>
      </c>
      <c r="S24" s="38"/>
      <c r="T24" s="29">
        <v>0.143</v>
      </c>
      <c r="U24" s="30"/>
      <c r="V24" s="1"/>
      <c r="W24" s="143"/>
      <c r="X24" s="143"/>
      <c r="Y24" s="3"/>
      <c r="Z24" s="145"/>
    </row>
    <row r="25" spans="1:26" ht="18" customHeight="1">
      <c r="A25" s="30">
        <v>2</v>
      </c>
      <c r="B25" s="77"/>
      <c r="C25" s="89" t="s">
        <v>55</v>
      </c>
      <c r="D25" s="89" t="s">
        <v>93</v>
      </c>
      <c r="E25" s="89" t="s">
        <v>79</v>
      </c>
      <c r="F25" s="88" t="s">
        <v>40</v>
      </c>
      <c r="G25" s="88" t="s">
        <v>107</v>
      </c>
      <c r="H25" s="17">
        <v>0</v>
      </c>
      <c r="I25" s="17">
        <v>2</v>
      </c>
      <c r="J25" s="17">
        <v>0</v>
      </c>
      <c r="K25" s="17">
        <v>1</v>
      </c>
      <c r="L25" s="17">
        <v>1</v>
      </c>
      <c r="M25" s="17"/>
      <c r="N25" s="17"/>
      <c r="O25" s="17"/>
      <c r="P25" s="17"/>
      <c r="Q25" s="17"/>
      <c r="R25" s="39">
        <v>4</v>
      </c>
      <c r="S25" s="38"/>
      <c r="T25" s="29">
        <v>0.114</v>
      </c>
      <c r="U25" s="30"/>
      <c r="V25" s="1"/>
      <c r="W25" s="143"/>
      <c r="X25" s="143"/>
      <c r="Y25" s="3"/>
      <c r="Z25" s="145"/>
    </row>
    <row r="26" spans="1:26" ht="18" customHeight="1">
      <c r="A26" s="30">
        <f>IF(C26="","",A25+1)</f>
        <v>3</v>
      </c>
      <c r="B26" s="77"/>
      <c r="C26" s="89" t="s">
        <v>53</v>
      </c>
      <c r="D26" s="89" t="s">
        <v>83</v>
      </c>
      <c r="E26" s="89" t="s">
        <v>82</v>
      </c>
      <c r="F26" s="88" t="s">
        <v>58</v>
      </c>
      <c r="G26" s="88" t="s">
        <v>91</v>
      </c>
      <c r="H26" s="17">
        <v>0</v>
      </c>
      <c r="I26" s="17">
        <v>1</v>
      </c>
      <c r="J26" s="17">
        <v>0</v>
      </c>
      <c r="K26" s="17">
        <v>0</v>
      </c>
      <c r="L26" s="17">
        <v>3</v>
      </c>
      <c r="M26" s="17"/>
      <c r="N26" s="17"/>
      <c r="O26" s="17"/>
      <c r="P26" s="17"/>
      <c r="Q26" s="17"/>
      <c r="R26" s="39">
        <f aca="true" t="shared" si="0" ref="R26:R34">IF(C26="","",SUM(H26:Q26))</f>
        <v>4</v>
      </c>
      <c r="S26" s="38"/>
      <c r="T26" s="29">
        <v>0.114</v>
      </c>
      <c r="U26" s="30"/>
      <c r="V26" s="1"/>
      <c r="W26" s="143"/>
      <c r="X26" s="143"/>
      <c r="Y26" s="3"/>
      <c r="Z26" s="145"/>
    </row>
    <row r="27" spans="1:26" ht="18" customHeight="1">
      <c r="A27" s="30">
        <v>4</v>
      </c>
      <c r="B27" s="77"/>
      <c r="C27" s="89" t="s">
        <v>54</v>
      </c>
      <c r="D27" s="89" t="s">
        <v>79</v>
      </c>
      <c r="E27" s="89" t="s">
        <v>83</v>
      </c>
      <c r="F27" s="88" t="s">
        <v>59</v>
      </c>
      <c r="G27" s="88" t="s">
        <v>76</v>
      </c>
      <c r="H27" s="17">
        <v>0</v>
      </c>
      <c r="I27" s="17">
        <v>0</v>
      </c>
      <c r="J27" s="17">
        <v>0</v>
      </c>
      <c r="K27" s="17">
        <v>1</v>
      </c>
      <c r="L27" s="17">
        <v>1</v>
      </c>
      <c r="M27" s="17"/>
      <c r="N27" s="17"/>
      <c r="O27" s="17"/>
      <c r="P27" s="17"/>
      <c r="Q27" s="17"/>
      <c r="R27" s="39">
        <f t="shared" si="0"/>
        <v>2</v>
      </c>
      <c r="S27" s="38"/>
      <c r="T27" s="29">
        <v>0.057</v>
      </c>
      <c r="U27" s="30"/>
      <c r="V27" s="1"/>
      <c r="W27" s="143"/>
      <c r="X27" s="143"/>
      <c r="Y27" s="3"/>
      <c r="Z27" s="145"/>
    </row>
    <row r="28" spans="1:26" ht="18" customHeight="1">
      <c r="A28" s="30">
        <v>5</v>
      </c>
      <c r="B28" s="77"/>
      <c r="C28" s="89" t="s">
        <v>111</v>
      </c>
      <c r="D28" s="89" t="s">
        <v>94</v>
      </c>
      <c r="E28" s="89" t="s">
        <v>94</v>
      </c>
      <c r="F28" s="88" t="s">
        <v>58</v>
      </c>
      <c r="G28" s="88" t="s">
        <v>91</v>
      </c>
      <c r="H28" s="17">
        <v>0</v>
      </c>
      <c r="I28" s="17">
        <v>2</v>
      </c>
      <c r="J28" s="17">
        <v>0</v>
      </c>
      <c r="K28" s="17">
        <v>0</v>
      </c>
      <c r="L28" s="17">
        <v>0</v>
      </c>
      <c r="M28" s="17"/>
      <c r="N28" s="17"/>
      <c r="O28" s="17"/>
      <c r="P28" s="17"/>
      <c r="Q28" s="17"/>
      <c r="R28" s="39">
        <f t="shared" si="0"/>
        <v>2</v>
      </c>
      <c r="S28" s="38"/>
      <c r="T28" s="29">
        <v>0.057</v>
      </c>
      <c r="U28" s="30"/>
      <c r="V28" s="1"/>
      <c r="W28" s="143"/>
      <c r="X28" s="143"/>
      <c r="Y28" s="3"/>
      <c r="Z28" s="145"/>
    </row>
    <row r="29" spans="1:26" ht="18" customHeight="1">
      <c r="A29" s="30">
        <f>IF(C29="","",A28+1)</f>
        <v>6</v>
      </c>
      <c r="B29" s="77"/>
      <c r="C29" s="89" t="s">
        <v>112</v>
      </c>
      <c r="D29" s="89" t="s">
        <v>109</v>
      </c>
      <c r="E29" s="89" t="s">
        <v>79</v>
      </c>
      <c r="F29" s="106" t="s">
        <v>58</v>
      </c>
      <c r="G29" s="106" t="s">
        <v>91</v>
      </c>
      <c r="H29" s="17">
        <v>0</v>
      </c>
      <c r="I29" s="17">
        <v>2</v>
      </c>
      <c r="J29" s="17">
        <v>0</v>
      </c>
      <c r="K29" s="17">
        <v>0</v>
      </c>
      <c r="L29" s="17">
        <v>0</v>
      </c>
      <c r="M29" s="17"/>
      <c r="N29" s="17"/>
      <c r="O29" s="17"/>
      <c r="P29" s="17"/>
      <c r="Q29" s="17"/>
      <c r="R29" s="39">
        <f t="shared" si="0"/>
        <v>2</v>
      </c>
      <c r="S29" s="38"/>
      <c r="T29" s="29">
        <v>0.057</v>
      </c>
      <c r="U29" s="30"/>
      <c r="V29" s="1"/>
      <c r="W29" s="143"/>
      <c r="X29" s="143"/>
      <c r="Y29" s="3"/>
      <c r="Z29" s="145"/>
    </row>
    <row r="30" spans="1:26" ht="18" customHeight="1">
      <c r="A30" s="30">
        <f>IF(C30="","",A29+1)</f>
        <v>7</v>
      </c>
      <c r="B30" s="77"/>
      <c r="C30" s="89" t="s">
        <v>57</v>
      </c>
      <c r="D30" s="89" t="s">
        <v>105</v>
      </c>
      <c r="E30" s="89" t="s">
        <v>83</v>
      </c>
      <c r="F30" s="88" t="s">
        <v>39</v>
      </c>
      <c r="G30" s="88" t="s">
        <v>106</v>
      </c>
      <c r="H30" s="17">
        <v>0</v>
      </c>
      <c r="I30" s="17">
        <v>0</v>
      </c>
      <c r="J30" s="17">
        <v>0</v>
      </c>
      <c r="K30" s="17">
        <v>0</v>
      </c>
      <c r="L30" s="17">
        <v>1</v>
      </c>
      <c r="M30" s="17"/>
      <c r="N30" s="17"/>
      <c r="O30" s="17"/>
      <c r="P30" s="17"/>
      <c r="Q30" s="17"/>
      <c r="R30" s="39">
        <f t="shared" si="0"/>
        <v>1</v>
      </c>
      <c r="S30" s="38"/>
      <c r="T30" s="29">
        <v>0.029</v>
      </c>
      <c r="U30" s="30"/>
      <c r="V30" s="1"/>
      <c r="W30" s="143"/>
      <c r="X30" s="143"/>
      <c r="Y30" s="3"/>
      <c r="Z30" s="145"/>
    </row>
    <row r="31" spans="1:26" ht="18" customHeight="1">
      <c r="A31" s="30">
        <f>IF(C31="","",A30+1)</f>
        <v>8</v>
      </c>
      <c r="B31" s="77"/>
      <c r="C31" s="89" t="s">
        <v>108</v>
      </c>
      <c r="D31" s="89" t="s">
        <v>109</v>
      </c>
      <c r="E31" s="89" t="s">
        <v>79</v>
      </c>
      <c r="F31" s="88" t="s">
        <v>40</v>
      </c>
      <c r="G31" s="88" t="s">
        <v>107</v>
      </c>
      <c r="H31" s="17">
        <v>0</v>
      </c>
      <c r="I31" s="17">
        <v>0</v>
      </c>
      <c r="J31" s="17">
        <v>0</v>
      </c>
      <c r="K31" s="17">
        <v>0</v>
      </c>
      <c r="L31" s="17">
        <v>1</v>
      </c>
      <c r="M31" s="17"/>
      <c r="N31" s="17"/>
      <c r="O31" s="17"/>
      <c r="P31" s="17"/>
      <c r="Q31" s="17"/>
      <c r="R31" s="39">
        <f t="shared" si="0"/>
        <v>1</v>
      </c>
      <c r="S31" s="38"/>
      <c r="T31" s="29">
        <v>0.029</v>
      </c>
      <c r="U31" s="30"/>
      <c r="V31" s="1"/>
      <c r="W31" s="143"/>
      <c r="X31" s="143"/>
      <c r="Y31" s="3"/>
      <c r="Z31" s="145"/>
    </row>
    <row r="32" spans="1:26" ht="18" customHeight="1">
      <c r="A32" s="30">
        <f>IF(C32="","",A31+1)</f>
        <v>9</v>
      </c>
      <c r="B32" s="77"/>
      <c r="C32" s="89" t="s">
        <v>92</v>
      </c>
      <c r="D32" s="89" t="s">
        <v>83</v>
      </c>
      <c r="E32" s="89" t="s">
        <v>110</v>
      </c>
      <c r="F32" s="92" t="s">
        <v>101</v>
      </c>
      <c r="G32" s="92" t="s">
        <v>102</v>
      </c>
      <c r="H32" s="17">
        <v>0</v>
      </c>
      <c r="I32" s="17">
        <v>0</v>
      </c>
      <c r="J32" s="17">
        <v>0</v>
      </c>
      <c r="K32" s="17">
        <v>0</v>
      </c>
      <c r="L32" s="17">
        <v>1</v>
      </c>
      <c r="M32" s="17"/>
      <c r="N32" s="17"/>
      <c r="O32" s="17"/>
      <c r="P32" s="17"/>
      <c r="Q32" s="17"/>
      <c r="R32" s="39">
        <f t="shared" si="0"/>
        <v>1</v>
      </c>
      <c r="S32" s="38"/>
      <c r="T32" s="29">
        <v>0.029</v>
      </c>
      <c r="U32" s="30"/>
      <c r="V32" s="1"/>
      <c r="W32" s="143"/>
      <c r="X32" s="143"/>
      <c r="Y32" s="3"/>
      <c r="Z32" s="145"/>
    </row>
    <row r="33" spans="1:26" ht="18" customHeight="1">
      <c r="A33" s="30">
        <f>IF(C33="","",A32+1)</f>
        <v>10</v>
      </c>
      <c r="B33" s="77"/>
      <c r="C33" s="89" t="s">
        <v>104</v>
      </c>
      <c r="D33" s="89" t="s">
        <v>96</v>
      </c>
      <c r="E33" s="89" t="s">
        <v>82</v>
      </c>
      <c r="F33" s="88" t="s">
        <v>59</v>
      </c>
      <c r="G33" s="88" t="s">
        <v>76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/>
      <c r="N33" s="17"/>
      <c r="O33" s="17"/>
      <c r="P33" s="17"/>
      <c r="Q33" s="17"/>
      <c r="R33" s="39">
        <f t="shared" si="0"/>
        <v>0</v>
      </c>
      <c r="S33" s="38"/>
      <c r="T33" s="29">
        <v>0</v>
      </c>
      <c r="U33" s="30"/>
      <c r="V33" s="1"/>
      <c r="W33" s="143"/>
      <c r="X33" s="143"/>
      <c r="Y33" s="3"/>
      <c r="Z33" s="145"/>
    </row>
    <row r="34" spans="1:26" ht="18" customHeight="1">
      <c r="A34" s="30">
        <v>11</v>
      </c>
      <c r="B34" s="77"/>
      <c r="C34" s="98" t="s">
        <v>56</v>
      </c>
      <c r="D34" s="98" t="s">
        <v>79</v>
      </c>
      <c r="E34" s="98" t="s">
        <v>114</v>
      </c>
      <c r="F34" s="100" t="s">
        <v>115</v>
      </c>
      <c r="G34" s="100" t="s">
        <v>116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/>
      <c r="N34" s="17"/>
      <c r="O34" s="17"/>
      <c r="P34" s="17"/>
      <c r="Q34" s="17"/>
      <c r="R34" s="39">
        <f t="shared" si="0"/>
        <v>0</v>
      </c>
      <c r="S34" s="38"/>
      <c r="T34" s="29">
        <v>0</v>
      </c>
      <c r="U34" s="30"/>
      <c r="V34" s="1"/>
      <c r="W34" s="143"/>
      <c r="X34" s="143"/>
      <c r="Y34" s="3"/>
      <c r="Z34" s="145"/>
    </row>
    <row r="35" spans="1:26" ht="18" customHeight="1">
      <c r="A35" s="30"/>
      <c r="B35" s="77"/>
      <c r="C35" s="89"/>
      <c r="D35" s="89"/>
      <c r="E35" s="89"/>
      <c r="F35" s="88"/>
      <c r="G35" s="88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39"/>
      <c r="S35" s="38"/>
      <c r="T35" s="29"/>
      <c r="U35" s="30"/>
      <c r="V35" s="1"/>
      <c r="W35" s="143"/>
      <c r="X35" s="143"/>
      <c r="Y35" s="3"/>
      <c r="Z35" s="145"/>
    </row>
    <row r="36" spans="1:26" ht="18.75">
      <c r="A36" s="79"/>
      <c r="B36" s="96"/>
      <c r="C36" s="89"/>
      <c r="D36" s="89"/>
      <c r="E36" s="89"/>
      <c r="F36" s="88"/>
      <c r="G36" s="88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81"/>
      <c r="S36" s="38"/>
      <c r="T36" s="78"/>
      <c r="U36" s="78"/>
      <c r="V36" s="1"/>
      <c r="W36" s="1"/>
      <c r="X36" s="1"/>
      <c r="Y36" s="3"/>
      <c r="Z36" s="3"/>
    </row>
    <row r="37" spans="1:21" ht="22.5" customHeight="1">
      <c r="A37" s="84"/>
      <c r="B37" s="97"/>
      <c r="C37" s="89"/>
      <c r="D37" s="89"/>
      <c r="E37" s="89"/>
      <c r="F37" s="88"/>
      <c r="G37" s="88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38"/>
      <c r="T37" s="95"/>
      <c r="U37" s="84"/>
    </row>
    <row r="38" spans="1:21" ht="15.75" customHeight="1">
      <c r="A38" s="84"/>
      <c r="B38" s="97"/>
      <c r="C38" s="88"/>
      <c r="D38" s="88"/>
      <c r="E38" s="88"/>
      <c r="F38" s="88"/>
      <c r="G38" s="88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38"/>
      <c r="T38" s="95"/>
      <c r="U38" s="84"/>
    </row>
    <row r="39" spans="1:21" ht="15" customHeight="1">
      <c r="A39" s="84"/>
      <c r="B39" s="97"/>
      <c r="C39" s="89"/>
      <c r="D39" s="89"/>
      <c r="E39" s="89"/>
      <c r="F39" s="99"/>
      <c r="G39" s="89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38"/>
      <c r="T39" s="95"/>
      <c r="U39" s="84"/>
    </row>
    <row r="40" spans="5:21" ht="21.75" customHeight="1">
      <c r="E40" s="6"/>
      <c r="F40" s="75"/>
      <c r="G40" s="138">
        <f>IF(Образец!G45="","",Образец!G45)</f>
      </c>
      <c r="H40" s="138"/>
      <c r="I40" s="138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71"/>
    </row>
    <row r="41" spans="5:21" ht="15"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71"/>
    </row>
  </sheetData>
  <sheetProtection/>
  <autoFilter ref="A23:U23">
    <sortState ref="A24:U41">
      <sortCondition descending="1" sortBy="value" ref="R24:R41"/>
    </sortState>
  </autoFilter>
  <mergeCells count="19">
    <mergeCell ref="A17:G17"/>
    <mergeCell ref="Z21:Z35"/>
    <mergeCell ref="W21:W35"/>
    <mergeCell ref="X21:X35"/>
    <mergeCell ref="H12:N12"/>
    <mergeCell ref="G40:I40"/>
    <mergeCell ref="A18:G18"/>
    <mergeCell ref="H18:N18"/>
    <mergeCell ref="C20:E20"/>
    <mergeCell ref="H21:R21"/>
    <mergeCell ref="H15:N15"/>
    <mergeCell ref="A12:G12"/>
    <mergeCell ref="A16:G16"/>
    <mergeCell ref="A9:U9"/>
    <mergeCell ref="H11:N11"/>
    <mergeCell ref="A1:T1"/>
    <mergeCell ref="D3:E3"/>
    <mergeCell ref="F6:G6"/>
    <mergeCell ref="E8:G8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5"/>
  <sheetViews>
    <sheetView tabSelected="1" zoomScale="80" zoomScaleNormal="80" zoomScalePageLayoutView="0" workbookViewId="0" topLeftCell="A19">
      <selection activeCell="R41" sqref="R41"/>
    </sheetView>
  </sheetViews>
  <sheetFormatPr defaultColWidth="9.140625" defaultRowHeight="15"/>
  <cols>
    <col min="1" max="1" width="3.8515625" style="0" customWidth="1"/>
    <col min="2" max="2" width="9.00390625" style="0" customWidth="1"/>
    <col min="3" max="5" width="16.8515625" style="0" customWidth="1"/>
    <col min="6" max="6" width="35.00390625" style="0" customWidth="1"/>
    <col min="7" max="7" width="22.7109375" style="0" customWidth="1"/>
    <col min="8" max="17" width="4.57421875" style="0" customWidth="1"/>
    <col min="18" max="18" width="7.7109375" style="0" customWidth="1"/>
    <col min="19" max="19" width="6.421875" style="0" customWidth="1"/>
    <col min="20" max="20" width="7.7109375" style="0" customWidth="1"/>
    <col min="21" max="21" width="12.421875" style="0" customWidth="1"/>
  </cols>
  <sheetData>
    <row r="1" spans="1:24" ht="2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"/>
      <c r="V1" s="1"/>
      <c r="W1" s="1"/>
      <c r="X1" s="1"/>
    </row>
    <row r="2" spans="1:24" ht="18.75">
      <c r="A2" s="12" t="s">
        <v>34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"/>
      <c r="V2" s="1"/>
      <c r="W2" s="1"/>
      <c r="X2" s="1"/>
    </row>
    <row r="3" spans="1:24" ht="18.75">
      <c r="A3" s="12" t="s">
        <v>25</v>
      </c>
      <c r="B3" s="12"/>
      <c r="C3" s="12"/>
      <c r="D3" s="146" t="s">
        <v>43</v>
      </c>
      <c r="E3" s="146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"/>
      <c r="V3" s="1"/>
      <c r="W3" s="1"/>
      <c r="X3" s="1"/>
    </row>
    <row r="4" spans="1:24" ht="21" customHeight="1">
      <c r="A4" s="12" t="s">
        <v>24</v>
      </c>
      <c r="B4" s="12"/>
      <c r="C4" s="40">
        <v>9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"/>
      <c r="V4" s="1"/>
      <c r="W4" s="1"/>
      <c r="X4" s="1"/>
    </row>
    <row r="5" spans="1:24" ht="21.75" customHeight="1">
      <c r="A5" s="12" t="s">
        <v>23</v>
      </c>
      <c r="B5" s="12"/>
      <c r="C5" s="12"/>
      <c r="D5" s="12"/>
      <c r="E5" s="40">
        <v>12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"/>
      <c r="V5" s="1"/>
      <c r="W5" s="1"/>
      <c r="X5" s="1"/>
    </row>
    <row r="6" spans="1:24" ht="18.75">
      <c r="A6" s="12" t="s">
        <v>29</v>
      </c>
      <c r="B6" s="12"/>
      <c r="C6" s="12"/>
      <c r="D6" s="12"/>
      <c r="E6" s="12"/>
      <c r="F6" s="147" t="s">
        <v>37</v>
      </c>
      <c r="G6" s="147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"/>
      <c r="V6" s="1"/>
      <c r="W6" s="1"/>
      <c r="X6" s="1"/>
    </row>
    <row r="7" spans="1:24" ht="18.75">
      <c r="A7" s="12" t="s">
        <v>26</v>
      </c>
      <c r="B7" s="12"/>
      <c r="C7" s="12"/>
      <c r="D7" s="12"/>
      <c r="E7" s="65" t="s">
        <v>69</v>
      </c>
      <c r="F7" s="66" t="s">
        <v>45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"/>
      <c r="V7" s="1"/>
      <c r="W7" s="1"/>
      <c r="X7" s="1"/>
    </row>
    <row r="8" spans="1:24" ht="18.75">
      <c r="A8" s="12" t="s">
        <v>1</v>
      </c>
      <c r="B8" s="12"/>
      <c r="C8" s="12"/>
      <c r="D8" s="12"/>
      <c r="E8" s="148"/>
      <c r="F8" s="148"/>
      <c r="G8" s="14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4.25" customHeight="1">
      <c r="A9" s="127" t="s">
        <v>22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"/>
      <c r="W9" s="1"/>
      <c r="X9" s="1"/>
    </row>
    <row r="10" spans="1:26" ht="24.75" customHeight="1">
      <c r="A10" s="72" t="s">
        <v>70</v>
      </c>
      <c r="B10" s="68"/>
      <c r="C10" s="68"/>
      <c r="D10" s="73"/>
      <c r="E10" s="73"/>
      <c r="F10" s="7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customHeight="1">
      <c r="A11" s="68" t="s">
        <v>46</v>
      </c>
      <c r="B11" s="72" t="s">
        <v>47</v>
      </c>
      <c r="C11" s="68"/>
      <c r="D11" s="68"/>
      <c r="E11" s="68"/>
      <c r="F11" s="68"/>
      <c r="G11" s="68"/>
      <c r="H11" s="133"/>
      <c r="I11" s="133"/>
      <c r="J11" s="133"/>
      <c r="K11" s="133"/>
      <c r="L11" s="133"/>
      <c r="M11" s="133"/>
      <c r="N11" s="133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1"/>
      <c r="Z11" s="1"/>
    </row>
    <row r="12" spans="1:26" ht="18.75" customHeight="1">
      <c r="A12" s="129" t="s">
        <v>48</v>
      </c>
      <c r="B12" s="129"/>
      <c r="C12" s="129"/>
      <c r="D12" s="129"/>
      <c r="E12" s="129"/>
      <c r="F12" s="129"/>
      <c r="G12" s="129"/>
      <c r="H12" s="133"/>
      <c r="I12" s="133"/>
      <c r="J12" s="133"/>
      <c r="K12" s="133"/>
      <c r="L12" s="133"/>
      <c r="M12" s="133"/>
      <c r="N12" s="133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1"/>
      <c r="Z12" s="1"/>
    </row>
    <row r="13" spans="1:26" ht="18.75">
      <c r="A13" s="74" t="s">
        <v>38</v>
      </c>
      <c r="B13" s="72" t="s">
        <v>49</v>
      </c>
      <c r="C13" s="1"/>
      <c r="D13" s="1"/>
      <c r="E13" s="1"/>
      <c r="F13" s="1"/>
      <c r="G13" s="1"/>
      <c r="H13" s="70"/>
      <c r="I13" s="70"/>
      <c r="J13" s="70"/>
      <c r="K13" s="70"/>
      <c r="L13" s="70"/>
      <c r="M13" s="70"/>
      <c r="N13" s="7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>
      <c r="A14" s="69" t="s">
        <v>50</v>
      </c>
      <c r="B14" s="69"/>
      <c r="C14" s="69"/>
      <c r="D14" s="1"/>
      <c r="E14" s="1"/>
      <c r="F14" s="1"/>
      <c r="G14" s="1"/>
      <c r="H14" s="70"/>
      <c r="I14" s="70"/>
      <c r="J14" s="70"/>
      <c r="K14" s="70"/>
      <c r="L14" s="70"/>
      <c r="M14" s="70"/>
      <c r="N14" s="70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>
      <c r="A15" s="69" t="s">
        <v>51</v>
      </c>
      <c r="B15" s="69"/>
      <c r="C15" s="69"/>
      <c r="D15" s="1"/>
      <c r="E15" s="1"/>
      <c r="F15" s="1"/>
      <c r="G15" s="1"/>
      <c r="H15" s="144"/>
      <c r="I15" s="144"/>
      <c r="J15" s="144"/>
      <c r="K15" s="144"/>
      <c r="L15" s="144"/>
      <c r="M15" s="144"/>
      <c r="N15" s="144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1"/>
      <c r="Z15" s="1"/>
    </row>
    <row r="16" spans="1:26" ht="21" customHeight="1">
      <c r="A16" s="129" t="s">
        <v>71</v>
      </c>
      <c r="B16" s="129"/>
      <c r="C16" s="129"/>
      <c r="D16" s="129"/>
      <c r="E16" s="129"/>
      <c r="F16" s="129"/>
      <c r="G16" s="129"/>
      <c r="H16" s="83"/>
      <c r="I16" s="83"/>
      <c r="J16" s="83"/>
      <c r="K16" s="83"/>
      <c r="L16" s="83"/>
      <c r="M16" s="83"/>
      <c r="N16" s="83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1"/>
      <c r="Z16" s="1"/>
    </row>
    <row r="17" spans="1:26" ht="21" customHeight="1">
      <c r="A17" s="129" t="s">
        <v>52</v>
      </c>
      <c r="B17" s="129"/>
      <c r="C17" s="129"/>
      <c r="D17" s="129"/>
      <c r="E17" s="129"/>
      <c r="F17" s="129"/>
      <c r="G17" s="129"/>
      <c r="H17" s="83"/>
      <c r="I17" s="83"/>
      <c r="J17" s="83"/>
      <c r="K17" s="83"/>
      <c r="L17" s="83"/>
      <c r="M17" s="83"/>
      <c r="N17" s="83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1"/>
      <c r="Z17" s="1"/>
    </row>
    <row r="18" spans="1:26" ht="18.75" customHeight="1">
      <c r="A18" s="129" t="s">
        <v>72</v>
      </c>
      <c r="B18" s="129"/>
      <c r="C18" s="129"/>
      <c r="D18" s="129"/>
      <c r="E18" s="129"/>
      <c r="F18" s="129"/>
      <c r="G18" s="129"/>
      <c r="H18" s="133"/>
      <c r="I18" s="133"/>
      <c r="J18" s="133"/>
      <c r="K18" s="133"/>
      <c r="L18" s="133"/>
      <c r="M18" s="133"/>
      <c r="N18" s="133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1"/>
      <c r="Z18" s="1"/>
    </row>
    <row r="20" spans="1:26" ht="15">
      <c r="A20" s="14"/>
      <c r="B20" s="15"/>
      <c r="C20" s="134" t="s">
        <v>2</v>
      </c>
      <c r="D20" s="134"/>
      <c r="E20" s="135"/>
      <c r="F20" s="13" t="s">
        <v>3</v>
      </c>
      <c r="G20" s="31" t="s">
        <v>12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1"/>
      <c r="W20" s="1"/>
      <c r="X20" s="1"/>
      <c r="Y20" s="1"/>
      <c r="Z20" s="1"/>
    </row>
    <row r="21" spans="1:26" ht="18.75" customHeight="1">
      <c r="A21" s="22"/>
      <c r="B21" s="23"/>
      <c r="C21" s="25"/>
      <c r="D21" s="25"/>
      <c r="E21" s="25"/>
      <c r="F21" s="26"/>
      <c r="G21" s="21"/>
      <c r="H21" s="139" t="s">
        <v>30</v>
      </c>
      <c r="I21" s="140"/>
      <c r="J21" s="140"/>
      <c r="K21" s="140"/>
      <c r="L21" s="140"/>
      <c r="M21" s="140"/>
      <c r="N21" s="140"/>
      <c r="O21" s="140"/>
      <c r="P21" s="140"/>
      <c r="Q21" s="140"/>
      <c r="R21" s="142"/>
      <c r="S21" s="19"/>
      <c r="T21" s="19"/>
      <c r="U21" s="19"/>
      <c r="V21" s="1"/>
      <c r="W21" s="143"/>
      <c r="X21" s="143"/>
      <c r="Y21" s="3"/>
      <c r="Z21" s="145"/>
    </row>
    <row r="22" spans="1:26" ht="15.75" customHeight="1" thickBot="1">
      <c r="A22" s="53"/>
      <c r="B22" s="54"/>
      <c r="C22" s="55"/>
      <c r="D22" s="55"/>
      <c r="E22" s="55"/>
      <c r="F22" s="56"/>
      <c r="G22" s="57"/>
      <c r="H22" s="45"/>
      <c r="I22" s="46"/>
      <c r="J22" s="46"/>
      <c r="K22" s="46" t="s">
        <v>42</v>
      </c>
      <c r="L22" s="46">
        <v>35</v>
      </c>
      <c r="M22" s="46"/>
      <c r="N22" s="46"/>
      <c r="O22" s="46"/>
      <c r="P22" s="46"/>
      <c r="Q22" s="46"/>
      <c r="R22" s="58"/>
      <c r="S22" s="59"/>
      <c r="T22" s="60"/>
      <c r="U22" s="60"/>
      <c r="V22" s="1"/>
      <c r="W22" s="143"/>
      <c r="X22" s="143"/>
      <c r="Y22" s="3"/>
      <c r="Z22" s="145"/>
    </row>
    <row r="23" spans="1:26" ht="42" customHeight="1">
      <c r="A23" s="18" t="s">
        <v>4</v>
      </c>
      <c r="B23" s="24" t="s">
        <v>5</v>
      </c>
      <c r="C23" s="47" t="s">
        <v>6</v>
      </c>
      <c r="D23" s="47" t="s">
        <v>7</v>
      </c>
      <c r="E23" s="47" t="s">
        <v>8</v>
      </c>
      <c r="F23" s="48" t="s">
        <v>13</v>
      </c>
      <c r="G23" s="47" t="s">
        <v>14</v>
      </c>
      <c r="H23" s="49">
        <v>1</v>
      </c>
      <c r="I23" s="49">
        <v>2</v>
      </c>
      <c r="J23" s="49">
        <v>3</v>
      </c>
      <c r="K23" s="49">
        <v>4</v>
      </c>
      <c r="L23" s="49">
        <v>5</v>
      </c>
      <c r="M23" s="49">
        <v>6</v>
      </c>
      <c r="N23" s="49">
        <v>7</v>
      </c>
      <c r="O23" s="49">
        <v>8</v>
      </c>
      <c r="P23" s="49">
        <v>9</v>
      </c>
      <c r="Q23" s="49">
        <v>10</v>
      </c>
      <c r="R23" s="52" t="s">
        <v>15</v>
      </c>
      <c r="S23" s="37" t="s">
        <v>9</v>
      </c>
      <c r="T23" s="20" t="s">
        <v>10</v>
      </c>
      <c r="U23" s="20" t="s">
        <v>11</v>
      </c>
      <c r="V23" s="1"/>
      <c r="W23" s="143"/>
      <c r="X23" s="143"/>
      <c r="Y23" s="3"/>
      <c r="Z23" s="145"/>
    </row>
    <row r="24" spans="1:26" ht="18.75">
      <c r="A24" s="30">
        <v>1</v>
      </c>
      <c r="B24" s="27"/>
      <c r="C24" s="89" t="s">
        <v>117</v>
      </c>
      <c r="D24" s="89" t="s">
        <v>94</v>
      </c>
      <c r="E24" s="89" t="s">
        <v>83</v>
      </c>
      <c r="F24" s="88" t="s">
        <v>59</v>
      </c>
      <c r="G24" s="88" t="s">
        <v>76</v>
      </c>
      <c r="H24" s="103">
        <v>0</v>
      </c>
      <c r="I24" s="103">
        <v>4</v>
      </c>
      <c r="J24" s="103">
        <v>5</v>
      </c>
      <c r="K24" s="103">
        <v>1</v>
      </c>
      <c r="L24" s="103">
        <v>2</v>
      </c>
      <c r="M24" s="103"/>
      <c r="N24" s="103"/>
      <c r="O24" s="103"/>
      <c r="P24" s="103"/>
      <c r="Q24" s="103"/>
      <c r="R24" s="104">
        <f aca="true" t="shared" si="0" ref="R24:R30">IF(C24="","",SUM(H24:Q24))</f>
        <v>12</v>
      </c>
      <c r="S24" s="38"/>
      <c r="T24" s="29">
        <v>0.343</v>
      </c>
      <c r="U24" s="30" t="s">
        <v>36</v>
      </c>
      <c r="V24" s="1"/>
      <c r="W24" s="143"/>
      <c r="X24" s="143"/>
      <c r="Y24" s="3"/>
      <c r="Z24" s="145"/>
    </row>
    <row r="25" spans="1:26" ht="18" customHeight="1">
      <c r="A25" s="30">
        <v>2</v>
      </c>
      <c r="B25" s="27"/>
      <c r="C25" s="89" t="s">
        <v>126</v>
      </c>
      <c r="D25" s="89" t="s">
        <v>96</v>
      </c>
      <c r="E25" s="89" t="s">
        <v>79</v>
      </c>
      <c r="F25" s="88" t="s">
        <v>58</v>
      </c>
      <c r="G25" s="88" t="s">
        <v>91</v>
      </c>
      <c r="H25" s="103">
        <v>0</v>
      </c>
      <c r="I25" s="103">
        <v>2</v>
      </c>
      <c r="J25" s="103">
        <v>6</v>
      </c>
      <c r="K25" s="103">
        <v>1</v>
      </c>
      <c r="L25" s="103">
        <v>2</v>
      </c>
      <c r="M25" s="103"/>
      <c r="N25" s="103"/>
      <c r="O25" s="103"/>
      <c r="P25" s="103"/>
      <c r="Q25" s="103"/>
      <c r="R25" s="104">
        <f t="shared" si="0"/>
        <v>11</v>
      </c>
      <c r="S25" s="38"/>
      <c r="T25" s="29">
        <v>0.314</v>
      </c>
      <c r="U25" s="30" t="s">
        <v>36</v>
      </c>
      <c r="V25" s="1"/>
      <c r="W25" s="143"/>
      <c r="X25" s="143"/>
      <c r="Y25" s="3"/>
      <c r="Z25" s="145"/>
    </row>
    <row r="26" spans="1:26" ht="18" customHeight="1">
      <c r="A26" s="30">
        <v>3</v>
      </c>
      <c r="B26" s="27"/>
      <c r="C26" s="89" t="s">
        <v>125</v>
      </c>
      <c r="D26" s="89" t="s">
        <v>103</v>
      </c>
      <c r="E26" s="89" t="s">
        <v>93</v>
      </c>
      <c r="F26" s="88" t="s">
        <v>58</v>
      </c>
      <c r="G26" s="88" t="s">
        <v>91</v>
      </c>
      <c r="H26" s="103">
        <v>1</v>
      </c>
      <c r="I26" s="103">
        <v>3</v>
      </c>
      <c r="J26" s="103">
        <v>1</v>
      </c>
      <c r="K26" s="103">
        <v>1</v>
      </c>
      <c r="L26" s="103">
        <v>0</v>
      </c>
      <c r="M26" s="103"/>
      <c r="N26" s="103"/>
      <c r="O26" s="103"/>
      <c r="P26" s="103"/>
      <c r="Q26" s="103"/>
      <c r="R26" s="104">
        <f t="shared" si="0"/>
        <v>6</v>
      </c>
      <c r="S26" s="38"/>
      <c r="T26" s="29">
        <v>0.171</v>
      </c>
      <c r="U26" s="30"/>
      <c r="V26" s="1"/>
      <c r="W26" s="143"/>
      <c r="X26" s="143"/>
      <c r="Y26" s="3"/>
      <c r="Z26" s="145"/>
    </row>
    <row r="27" spans="1:26" ht="18" customHeight="1">
      <c r="A27" s="30">
        <v>4</v>
      </c>
      <c r="B27" s="27"/>
      <c r="C27" s="89" t="s">
        <v>56</v>
      </c>
      <c r="D27" s="89" t="s">
        <v>79</v>
      </c>
      <c r="E27" s="89" t="s">
        <v>94</v>
      </c>
      <c r="F27" s="106" t="s">
        <v>75</v>
      </c>
      <c r="G27" s="123" t="s">
        <v>76</v>
      </c>
      <c r="H27" s="103">
        <v>0</v>
      </c>
      <c r="I27" s="103">
        <v>1</v>
      </c>
      <c r="J27" s="103">
        <v>2</v>
      </c>
      <c r="K27" s="103">
        <v>1</v>
      </c>
      <c r="L27" s="103">
        <v>1</v>
      </c>
      <c r="M27" s="103"/>
      <c r="N27" s="103"/>
      <c r="O27" s="103"/>
      <c r="P27" s="103"/>
      <c r="Q27" s="103"/>
      <c r="R27" s="104">
        <f t="shared" si="0"/>
        <v>5</v>
      </c>
      <c r="S27" s="38"/>
      <c r="T27" s="29">
        <v>0.143</v>
      </c>
      <c r="U27" s="30"/>
      <c r="V27" s="1"/>
      <c r="W27" s="143"/>
      <c r="X27" s="143"/>
      <c r="Y27" s="3"/>
      <c r="Z27" s="145"/>
    </row>
    <row r="28" spans="1:26" ht="18" customHeight="1">
      <c r="A28" s="30">
        <v>5</v>
      </c>
      <c r="B28" s="27"/>
      <c r="C28" s="89" t="s">
        <v>128</v>
      </c>
      <c r="D28" s="89" t="s">
        <v>79</v>
      </c>
      <c r="E28" s="89" t="s">
        <v>73</v>
      </c>
      <c r="F28" s="88" t="s">
        <v>58</v>
      </c>
      <c r="G28" s="88" t="s">
        <v>91</v>
      </c>
      <c r="H28" s="103">
        <v>0</v>
      </c>
      <c r="I28" s="103">
        <v>3</v>
      </c>
      <c r="J28" s="103">
        <v>0</v>
      </c>
      <c r="K28" s="103">
        <v>0</v>
      </c>
      <c r="L28" s="103">
        <v>2</v>
      </c>
      <c r="M28" s="103"/>
      <c r="N28" s="103"/>
      <c r="O28" s="103"/>
      <c r="P28" s="103"/>
      <c r="Q28" s="103"/>
      <c r="R28" s="104">
        <f t="shared" si="0"/>
        <v>5</v>
      </c>
      <c r="S28" s="38"/>
      <c r="T28" s="29">
        <v>0.143</v>
      </c>
      <c r="U28" s="30"/>
      <c r="V28" s="1"/>
      <c r="W28" s="143"/>
      <c r="X28" s="143"/>
      <c r="Y28" s="3"/>
      <c r="Z28" s="145"/>
    </row>
    <row r="29" spans="1:26" ht="18" customHeight="1">
      <c r="A29" s="30">
        <v>6</v>
      </c>
      <c r="B29" s="27"/>
      <c r="C29" s="89" t="s">
        <v>127</v>
      </c>
      <c r="D29" s="89" t="s">
        <v>79</v>
      </c>
      <c r="E29" s="89" t="s">
        <v>79</v>
      </c>
      <c r="F29" s="88" t="s">
        <v>58</v>
      </c>
      <c r="G29" s="88" t="s">
        <v>91</v>
      </c>
      <c r="H29" s="103">
        <v>0</v>
      </c>
      <c r="I29" s="103">
        <v>2</v>
      </c>
      <c r="J29" s="103">
        <v>0</v>
      </c>
      <c r="K29" s="103">
        <v>0</v>
      </c>
      <c r="L29" s="103">
        <v>2</v>
      </c>
      <c r="M29" s="103"/>
      <c r="N29" s="103"/>
      <c r="O29" s="103"/>
      <c r="P29" s="103"/>
      <c r="Q29" s="103"/>
      <c r="R29" s="104">
        <f t="shared" si="0"/>
        <v>4</v>
      </c>
      <c r="S29" s="38"/>
      <c r="T29" s="29">
        <v>0.114</v>
      </c>
      <c r="U29" s="30"/>
      <c r="V29" s="1"/>
      <c r="W29" s="143"/>
      <c r="X29" s="143"/>
      <c r="Y29" s="3"/>
      <c r="Z29" s="145"/>
    </row>
    <row r="30" spans="1:26" ht="18" customHeight="1">
      <c r="A30" s="30">
        <v>7</v>
      </c>
      <c r="B30" s="27"/>
      <c r="C30" s="89" t="s">
        <v>118</v>
      </c>
      <c r="D30" s="89" t="s">
        <v>109</v>
      </c>
      <c r="E30" s="89" t="s">
        <v>83</v>
      </c>
      <c r="F30" s="89" t="s">
        <v>119</v>
      </c>
      <c r="G30" s="89" t="s">
        <v>120</v>
      </c>
      <c r="H30" s="103">
        <v>0</v>
      </c>
      <c r="I30" s="103">
        <v>1</v>
      </c>
      <c r="J30" s="103">
        <v>0</v>
      </c>
      <c r="K30" s="103">
        <v>0</v>
      </c>
      <c r="L30" s="103">
        <v>2</v>
      </c>
      <c r="M30" s="103"/>
      <c r="N30" s="103"/>
      <c r="O30" s="103"/>
      <c r="P30" s="103"/>
      <c r="Q30" s="103"/>
      <c r="R30" s="104">
        <f t="shared" si="0"/>
        <v>3</v>
      </c>
      <c r="S30" s="38"/>
      <c r="T30" s="29">
        <v>0.086</v>
      </c>
      <c r="U30" s="30"/>
      <c r="V30" s="1"/>
      <c r="W30" s="143"/>
      <c r="X30" s="143"/>
      <c r="Y30" s="3"/>
      <c r="Z30" s="145"/>
    </row>
    <row r="31" spans="1:26" ht="18.75">
      <c r="A31" s="30">
        <v>8</v>
      </c>
      <c r="B31" s="27"/>
      <c r="C31" s="89" t="s">
        <v>62</v>
      </c>
      <c r="D31" s="89" t="s">
        <v>79</v>
      </c>
      <c r="E31" s="89" t="s">
        <v>79</v>
      </c>
      <c r="F31" s="88" t="s">
        <v>41</v>
      </c>
      <c r="G31" s="88" t="s">
        <v>124</v>
      </c>
      <c r="H31" s="103">
        <v>0</v>
      </c>
      <c r="I31" s="103">
        <v>0</v>
      </c>
      <c r="J31" s="103">
        <v>1</v>
      </c>
      <c r="K31" s="103">
        <v>0</v>
      </c>
      <c r="L31" s="103">
        <v>1</v>
      </c>
      <c r="M31" s="103"/>
      <c r="N31" s="103"/>
      <c r="O31" s="103"/>
      <c r="P31" s="103"/>
      <c r="Q31" s="103"/>
      <c r="R31" s="104">
        <v>2</v>
      </c>
      <c r="S31" s="38"/>
      <c r="T31" s="29">
        <v>0.057</v>
      </c>
      <c r="U31" s="30"/>
      <c r="V31" s="1"/>
      <c r="W31" s="1"/>
      <c r="X31" s="1"/>
      <c r="Y31" s="3"/>
      <c r="Z31" s="3"/>
    </row>
    <row r="32" spans="1:21" ht="18.75" customHeight="1">
      <c r="A32" s="30">
        <v>9</v>
      </c>
      <c r="B32" s="27"/>
      <c r="C32" s="89" t="s">
        <v>121</v>
      </c>
      <c r="D32" s="89" t="s">
        <v>83</v>
      </c>
      <c r="E32" s="89" t="s">
        <v>94</v>
      </c>
      <c r="F32" s="118" t="s">
        <v>101</v>
      </c>
      <c r="G32" s="118" t="s">
        <v>102</v>
      </c>
      <c r="H32" s="103">
        <v>0</v>
      </c>
      <c r="I32" s="103">
        <v>0</v>
      </c>
      <c r="J32" s="103">
        <v>0</v>
      </c>
      <c r="K32" s="103">
        <v>0</v>
      </c>
      <c r="L32" s="103">
        <v>2</v>
      </c>
      <c r="M32" s="103"/>
      <c r="N32" s="103"/>
      <c r="O32" s="103"/>
      <c r="P32" s="103"/>
      <c r="Q32" s="103"/>
      <c r="R32" s="104">
        <v>2</v>
      </c>
      <c r="S32" s="38"/>
      <c r="T32" s="29">
        <v>0</v>
      </c>
      <c r="U32" s="30"/>
    </row>
    <row r="33" spans="1:21" ht="15.75">
      <c r="A33" s="30">
        <v>10</v>
      </c>
      <c r="B33" s="27"/>
      <c r="C33" s="89" t="s">
        <v>123</v>
      </c>
      <c r="D33" s="89" t="s">
        <v>94</v>
      </c>
      <c r="E33" s="89" t="s">
        <v>114</v>
      </c>
      <c r="F33" s="88" t="s">
        <v>63</v>
      </c>
      <c r="G33" s="88" t="s">
        <v>122</v>
      </c>
      <c r="H33" s="103">
        <v>0</v>
      </c>
      <c r="I33" s="103">
        <v>3</v>
      </c>
      <c r="J33" s="103">
        <v>4</v>
      </c>
      <c r="K33" s="103">
        <v>0</v>
      </c>
      <c r="L33" s="103">
        <v>2</v>
      </c>
      <c r="M33" s="103"/>
      <c r="N33" s="103"/>
      <c r="O33" s="103"/>
      <c r="P33" s="103"/>
      <c r="Q33" s="103"/>
      <c r="R33" s="104">
        <v>9</v>
      </c>
      <c r="S33" s="38"/>
      <c r="T33" s="29">
        <v>0.257</v>
      </c>
      <c r="U33" s="30" t="s">
        <v>36</v>
      </c>
    </row>
    <row r="34" spans="1:21" ht="15.75">
      <c r="A34" s="108">
        <v>11</v>
      </c>
      <c r="B34" s="117"/>
      <c r="C34" s="89" t="s">
        <v>61</v>
      </c>
      <c r="D34" s="89" t="s">
        <v>110</v>
      </c>
      <c r="E34" s="89" t="s">
        <v>114</v>
      </c>
      <c r="F34" s="100" t="s">
        <v>115</v>
      </c>
      <c r="G34" s="100" t="s">
        <v>116</v>
      </c>
      <c r="H34" s="105">
        <v>0</v>
      </c>
      <c r="I34" s="105">
        <v>0</v>
      </c>
      <c r="J34" s="105">
        <v>1</v>
      </c>
      <c r="K34" s="105">
        <v>0</v>
      </c>
      <c r="L34" s="105">
        <v>0</v>
      </c>
      <c r="M34" s="105"/>
      <c r="N34" s="105"/>
      <c r="O34" s="105"/>
      <c r="P34" s="105"/>
      <c r="Q34" s="105"/>
      <c r="R34" s="120">
        <v>1</v>
      </c>
      <c r="S34" s="121"/>
      <c r="T34" s="122">
        <v>0.029</v>
      </c>
      <c r="U34" s="108"/>
    </row>
    <row r="35" spans="1:21" ht="15.75">
      <c r="A35" s="107">
        <v>12</v>
      </c>
      <c r="B35" s="109"/>
      <c r="C35" s="89" t="s">
        <v>129</v>
      </c>
      <c r="D35" s="89" t="s">
        <v>79</v>
      </c>
      <c r="E35" s="89" t="s">
        <v>79</v>
      </c>
      <c r="F35" s="100" t="s">
        <v>115</v>
      </c>
      <c r="G35" s="100" t="s">
        <v>116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103"/>
      <c r="N35" s="103"/>
      <c r="O35" s="103"/>
      <c r="P35" s="103"/>
      <c r="Q35" s="103"/>
      <c r="R35" s="119">
        <f>IF(C35="","",SUM(H35:Q35))</f>
        <v>0</v>
      </c>
      <c r="S35" s="112"/>
      <c r="T35" s="114">
        <v>0</v>
      </c>
      <c r="U35" s="107"/>
    </row>
  </sheetData>
  <sheetProtection/>
  <autoFilter ref="A23:U35">
    <sortState ref="A24:U35">
      <sortCondition descending="1" sortBy="value" ref="R24:R35"/>
    </sortState>
  </autoFilter>
  <mergeCells count="18">
    <mergeCell ref="A16:G16"/>
    <mergeCell ref="A17:G17"/>
    <mergeCell ref="Z21:Z30"/>
    <mergeCell ref="W21:W30"/>
    <mergeCell ref="X21:X30"/>
    <mergeCell ref="H12:N12"/>
    <mergeCell ref="A18:G18"/>
    <mergeCell ref="H18:N18"/>
    <mergeCell ref="C20:E20"/>
    <mergeCell ref="H21:R21"/>
    <mergeCell ref="H15:N15"/>
    <mergeCell ref="A12:G12"/>
    <mergeCell ref="A9:U9"/>
    <mergeCell ref="H11:N11"/>
    <mergeCell ref="A1:T1"/>
    <mergeCell ref="D3:E3"/>
    <mergeCell ref="F6:G6"/>
    <mergeCell ref="E8:G8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9"/>
  <sheetViews>
    <sheetView zoomScale="80" zoomScaleNormal="80" zoomScalePageLayoutView="0" workbookViewId="0" topLeftCell="A12">
      <selection activeCell="Y28" sqref="Y28"/>
    </sheetView>
  </sheetViews>
  <sheetFormatPr defaultColWidth="9.140625" defaultRowHeight="15"/>
  <cols>
    <col min="1" max="1" width="3.8515625" style="0" customWidth="1"/>
    <col min="2" max="2" width="6.57421875" style="0" customWidth="1"/>
    <col min="3" max="5" width="16.8515625" style="0" customWidth="1"/>
    <col min="6" max="6" width="35.140625" style="0" customWidth="1"/>
    <col min="7" max="7" width="19.28125" style="0" customWidth="1"/>
    <col min="8" max="17" width="4.57421875" style="0" customWidth="1"/>
    <col min="18" max="18" width="7.7109375" style="0" customWidth="1"/>
    <col min="19" max="19" width="6.421875" style="0" customWidth="1"/>
    <col min="20" max="20" width="7.7109375" style="0" customWidth="1"/>
    <col min="21" max="21" width="10.8515625" style="0" customWidth="1"/>
  </cols>
  <sheetData>
    <row r="1" spans="1:24" ht="2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"/>
      <c r="V1" s="1"/>
      <c r="W1" s="1"/>
      <c r="X1" s="1"/>
    </row>
    <row r="2" spans="1:24" ht="18.75">
      <c r="A2" s="12" t="s">
        <v>34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"/>
      <c r="V2" s="1"/>
      <c r="W2" s="1"/>
      <c r="X2" s="1"/>
    </row>
    <row r="3" spans="1:24" ht="18.75">
      <c r="A3" s="12" t="s">
        <v>25</v>
      </c>
      <c r="B3" s="12"/>
      <c r="C3" s="12"/>
      <c r="D3" s="146" t="s">
        <v>43</v>
      </c>
      <c r="E3" s="146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"/>
      <c r="V3" s="1"/>
      <c r="W3" s="1"/>
      <c r="X3" s="1"/>
    </row>
    <row r="4" spans="1:24" ht="21" customHeight="1">
      <c r="A4" s="12" t="s">
        <v>24</v>
      </c>
      <c r="B4" s="12"/>
      <c r="C4" s="40">
        <v>10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"/>
      <c r="V4" s="1"/>
      <c r="W4" s="1"/>
      <c r="X4" s="1"/>
    </row>
    <row r="5" spans="1:24" ht="21.75" customHeight="1">
      <c r="A5" s="12" t="s">
        <v>23</v>
      </c>
      <c r="B5" s="12"/>
      <c r="C5" s="12"/>
      <c r="D5" s="12"/>
      <c r="E5" s="40">
        <v>6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"/>
      <c r="V5" s="1"/>
      <c r="W5" s="1"/>
      <c r="X5" s="1"/>
    </row>
    <row r="6" spans="1:24" ht="18.75">
      <c r="A6" s="12" t="s">
        <v>29</v>
      </c>
      <c r="B6" s="12"/>
      <c r="C6" s="12"/>
      <c r="D6" s="12"/>
      <c r="E6" s="12"/>
      <c r="F6" s="147" t="s">
        <v>37</v>
      </c>
      <c r="G6" s="147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"/>
      <c r="V6" s="1"/>
      <c r="W6" s="1"/>
      <c r="X6" s="1"/>
    </row>
    <row r="7" spans="1:24" ht="18.75">
      <c r="A7" s="12" t="s">
        <v>26</v>
      </c>
      <c r="B7" s="12"/>
      <c r="C7" s="12"/>
      <c r="D7" s="12"/>
      <c r="E7" s="65" t="s">
        <v>69</v>
      </c>
      <c r="F7" s="66" t="s">
        <v>45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"/>
      <c r="V7" s="1"/>
      <c r="W7" s="1"/>
      <c r="X7" s="1"/>
    </row>
    <row r="8" spans="1:24" ht="18.75">
      <c r="A8" s="12" t="s">
        <v>1</v>
      </c>
      <c r="B8" s="12"/>
      <c r="C8" s="12"/>
      <c r="D8" s="12"/>
      <c r="E8" s="148"/>
      <c r="F8" s="148"/>
      <c r="G8" s="14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4.25" customHeight="1">
      <c r="A9" s="127" t="s">
        <v>22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"/>
      <c r="W9" s="1"/>
      <c r="X9" s="1"/>
    </row>
    <row r="10" spans="1:26" ht="24.75" customHeight="1">
      <c r="A10" s="72" t="s">
        <v>70</v>
      </c>
      <c r="B10" s="68"/>
      <c r="C10" s="68"/>
      <c r="D10" s="73"/>
      <c r="E10" s="73"/>
      <c r="F10" s="7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customHeight="1">
      <c r="A11" s="68" t="s">
        <v>46</v>
      </c>
      <c r="B11" s="72" t="s">
        <v>47</v>
      </c>
      <c r="C11" s="68"/>
      <c r="D11" s="68"/>
      <c r="E11" s="68"/>
      <c r="F11" s="68"/>
      <c r="G11" s="68"/>
      <c r="H11" s="133"/>
      <c r="I11" s="133"/>
      <c r="J11" s="133"/>
      <c r="K11" s="133"/>
      <c r="L11" s="133"/>
      <c r="M11" s="133"/>
      <c r="N11" s="133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1"/>
      <c r="Z11" s="1"/>
    </row>
    <row r="12" spans="1:26" ht="18.75" customHeight="1">
      <c r="A12" s="129" t="s">
        <v>48</v>
      </c>
      <c r="B12" s="129"/>
      <c r="C12" s="129"/>
      <c r="D12" s="129"/>
      <c r="E12" s="129"/>
      <c r="F12" s="129"/>
      <c r="G12" s="129"/>
      <c r="H12" s="133"/>
      <c r="I12" s="133"/>
      <c r="J12" s="133"/>
      <c r="K12" s="133"/>
      <c r="L12" s="133"/>
      <c r="M12" s="133"/>
      <c r="N12" s="133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1"/>
      <c r="Z12" s="1"/>
    </row>
    <row r="13" spans="1:26" ht="18.75">
      <c r="A13" s="74" t="s">
        <v>38</v>
      </c>
      <c r="B13" s="72" t="s">
        <v>49</v>
      </c>
      <c r="C13" s="1"/>
      <c r="D13" s="1"/>
      <c r="E13" s="1"/>
      <c r="F13" s="1"/>
      <c r="G13" s="1"/>
      <c r="H13" s="70"/>
      <c r="I13" s="70"/>
      <c r="J13" s="70"/>
      <c r="K13" s="70"/>
      <c r="L13" s="70"/>
      <c r="M13" s="70"/>
      <c r="N13" s="7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>
      <c r="A14" s="69" t="s">
        <v>50</v>
      </c>
      <c r="B14" s="69"/>
      <c r="C14" s="69"/>
      <c r="D14" s="1"/>
      <c r="E14" s="1"/>
      <c r="F14" s="1"/>
      <c r="G14" s="1"/>
      <c r="H14" s="70"/>
      <c r="I14" s="70"/>
      <c r="J14" s="70"/>
      <c r="K14" s="70"/>
      <c r="L14" s="70"/>
      <c r="M14" s="70"/>
      <c r="N14" s="70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>
      <c r="A15" s="69" t="s">
        <v>51</v>
      </c>
      <c r="B15" s="69"/>
      <c r="C15" s="69"/>
      <c r="D15" s="1"/>
      <c r="E15" s="1"/>
      <c r="F15" s="1"/>
      <c r="G15" s="1"/>
      <c r="H15" s="144"/>
      <c r="I15" s="144"/>
      <c r="J15" s="144"/>
      <c r="K15" s="144"/>
      <c r="L15" s="144"/>
      <c r="M15" s="144"/>
      <c r="N15" s="144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1"/>
      <c r="Z15" s="1"/>
    </row>
    <row r="16" spans="1:26" ht="21" customHeight="1">
      <c r="A16" s="129" t="s">
        <v>71</v>
      </c>
      <c r="B16" s="129"/>
      <c r="C16" s="129"/>
      <c r="D16" s="129"/>
      <c r="E16" s="129"/>
      <c r="F16" s="129"/>
      <c r="G16" s="129"/>
      <c r="H16" s="83"/>
      <c r="I16" s="83"/>
      <c r="J16" s="83"/>
      <c r="K16" s="83"/>
      <c r="L16" s="83"/>
      <c r="M16" s="83"/>
      <c r="N16" s="83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1"/>
      <c r="Z16" s="1"/>
    </row>
    <row r="17" spans="1:26" ht="21" customHeight="1">
      <c r="A17" s="129" t="s">
        <v>52</v>
      </c>
      <c r="B17" s="129"/>
      <c r="C17" s="129"/>
      <c r="D17" s="129"/>
      <c r="E17" s="129"/>
      <c r="F17" s="129"/>
      <c r="G17" s="129"/>
      <c r="H17" s="83"/>
      <c r="I17" s="83"/>
      <c r="J17" s="83"/>
      <c r="K17" s="83"/>
      <c r="L17" s="83"/>
      <c r="M17" s="83"/>
      <c r="N17" s="83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1"/>
      <c r="Z17" s="1"/>
    </row>
    <row r="18" spans="1:26" ht="18.75" customHeight="1">
      <c r="A18" s="129" t="s">
        <v>72</v>
      </c>
      <c r="B18" s="129"/>
      <c r="C18" s="129"/>
      <c r="D18" s="129"/>
      <c r="E18" s="129"/>
      <c r="F18" s="129"/>
      <c r="G18" s="129"/>
      <c r="H18" s="133"/>
      <c r="I18" s="133"/>
      <c r="J18" s="133"/>
      <c r="K18" s="133"/>
      <c r="L18" s="133"/>
      <c r="M18" s="133"/>
      <c r="N18" s="133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1"/>
      <c r="Z18" s="1"/>
    </row>
    <row r="20" spans="1:26" ht="15">
      <c r="A20" s="14"/>
      <c r="B20" s="15"/>
      <c r="C20" s="134" t="s">
        <v>2</v>
      </c>
      <c r="D20" s="134"/>
      <c r="E20" s="135"/>
      <c r="F20" s="13" t="s">
        <v>3</v>
      </c>
      <c r="G20" s="31" t="s">
        <v>12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1"/>
      <c r="W20" s="1"/>
      <c r="X20" s="1"/>
      <c r="Y20" s="1"/>
      <c r="Z20" s="1"/>
    </row>
    <row r="21" spans="1:26" ht="18.75" customHeight="1">
      <c r="A21" s="22"/>
      <c r="B21" s="23"/>
      <c r="C21" s="25"/>
      <c r="D21" s="25"/>
      <c r="E21" s="25"/>
      <c r="F21" s="26"/>
      <c r="G21" s="21"/>
      <c r="H21" s="139" t="s">
        <v>30</v>
      </c>
      <c r="I21" s="140"/>
      <c r="J21" s="140"/>
      <c r="K21" s="140"/>
      <c r="L21" s="140"/>
      <c r="M21" s="140"/>
      <c r="N21" s="140"/>
      <c r="O21" s="140"/>
      <c r="P21" s="140"/>
      <c r="Q21" s="140"/>
      <c r="R21" s="142"/>
      <c r="S21" s="19"/>
      <c r="T21" s="19"/>
      <c r="U21" s="19"/>
      <c r="V21" s="1"/>
      <c r="W21" s="143"/>
      <c r="X21" s="143"/>
      <c r="Y21" s="3"/>
      <c r="Z21" s="145"/>
    </row>
    <row r="22" spans="1:26" ht="15.75" customHeight="1" thickBot="1">
      <c r="A22" s="53"/>
      <c r="B22" s="54"/>
      <c r="C22" s="55"/>
      <c r="D22" s="55"/>
      <c r="E22" s="55"/>
      <c r="F22" s="56"/>
      <c r="G22" s="57"/>
      <c r="H22" s="45"/>
      <c r="I22" s="46"/>
      <c r="J22" s="46"/>
      <c r="K22" s="46" t="s">
        <v>42</v>
      </c>
      <c r="L22" s="46">
        <v>35</v>
      </c>
      <c r="M22" s="46"/>
      <c r="N22" s="46"/>
      <c r="O22" s="46"/>
      <c r="P22" s="46"/>
      <c r="Q22" s="46"/>
      <c r="R22" s="58"/>
      <c r="S22" s="59"/>
      <c r="T22" s="60"/>
      <c r="U22" s="60"/>
      <c r="V22" s="1"/>
      <c r="W22" s="143"/>
      <c r="X22" s="143"/>
      <c r="Y22" s="3"/>
      <c r="Z22" s="145"/>
    </row>
    <row r="23" spans="1:26" ht="42" customHeight="1">
      <c r="A23" s="18" t="s">
        <v>4</v>
      </c>
      <c r="B23" s="24" t="s">
        <v>5</v>
      </c>
      <c r="C23" s="47" t="s">
        <v>6</v>
      </c>
      <c r="D23" s="47" t="s">
        <v>7</v>
      </c>
      <c r="E23" s="47" t="s">
        <v>8</v>
      </c>
      <c r="F23" s="48" t="s">
        <v>13</v>
      </c>
      <c r="G23" s="47" t="s">
        <v>14</v>
      </c>
      <c r="H23" s="49">
        <v>1</v>
      </c>
      <c r="I23" s="49">
        <v>2</v>
      </c>
      <c r="J23" s="49">
        <v>3</v>
      </c>
      <c r="K23" s="49">
        <v>4</v>
      </c>
      <c r="L23" s="49">
        <v>5</v>
      </c>
      <c r="M23" s="49">
        <v>6</v>
      </c>
      <c r="N23" s="49">
        <v>7</v>
      </c>
      <c r="O23" s="49">
        <v>8</v>
      </c>
      <c r="P23" s="49">
        <v>9</v>
      </c>
      <c r="Q23" s="49">
        <v>10</v>
      </c>
      <c r="R23" s="52" t="s">
        <v>15</v>
      </c>
      <c r="S23" s="37" t="s">
        <v>9</v>
      </c>
      <c r="T23" s="20" t="s">
        <v>10</v>
      </c>
      <c r="U23" s="20" t="s">
        <v>11</v>
      </c>
      <c r="V23" s="1"/>
      <c r="W23" s="143"/>
      <c r="X23" s="143"/>
      <c r="Y23" s="3"/>
      <c r="Z23" s="145"/>
    </row>
    <row r="24" spans="1:26" ht="18" customHeight="1">
      <c r="A24" s="30">
        <v>1</v>
      </c>
      <c r="B24" s="27"/>
      <c r="C24" s="86" t="s">
        <v>77</v>
      </c>
      <c r="D24" s="86" t="s">
        <v>78</v>
      </c>
      <c r="E24" s="86" t="s">
        <v>79</v>
      </c>
      <c r="F24" s="86" t="s">
        <v>80</v>
      </c>
      <c r="G24" s="86" t="s">
        <v>81</v>
      </c>
      <c r="H24" s="17">
        <v>0</v>
      </c>
      <c r="I24" s="17">
        <v>0</v>
      </c>
      <c r="J24" s="17">
        <v>0</v>
      </c>
      <c r="K24" s="17">
        <v>1</v>
      </c>
      <c r="L24" s="17">
        <v>0</v>
      </c>
      <c r="M24" s="17"/>
      <c r="N24" s="17"/>
      <c r="O24" s="17"/>
      <c r="P24" s="17"/>
      <c r="Q24" s="17"/>
      <c r="R24" s="39">
        <f aca="true" t="shared" si="0" ref="R24:R29">IF(C24="","",SUM(H24:Q24))</f>
        <v>1</v>
      </c>
      <c r="S24" s="38"/>
      <c r="T24" s="29">
        <v>0.029</v>
      </c>
      <c r="U24" s="30"/>
      <c r="V24" s="1"/>
      <c r="W24" s="143"/>
      <c r="X24" s="143"/>
      <c r="Y24" s="3"/>
      <c r="Z24" s="145"/>
    </row>
    <row r="25" spans="1:26" ht="18" customHeight="1">
      <c r="A25" s="30">
        <v>2</v>
      </c>
      <c r="B25" s="27"/>
      <c r="C25" s="86" t="s">
        <v>86</v>
      </c>
      <c r="D25" s="86" t="s">
        <v>83</v>
      </c>
      <c r="E25" s="86" t="s">
        <v>79</v>
      </c>
      <c r="F25" s="86" t="s">
        <v>87</v>
      </c>
      <c r="G25" s="86" t="s">
        <v>88</v>
      </c>
      <c r="H25" s="17">
        <v>0</v>
      </c>
      <c r="I25" s="17">
        <v>0</v>
      </c>
      <c r="J25" s="17">
        <v>0</v>
      </c>
      <c r="K25" s="17">
        <v>1</v>
      </c>
      <c r="L25" s="17">
        <v>0</v>
      </c>
      <c r="M25" s="17"/>
      <c r="N25" s="17"/>
      <c r="O25" s="17"/>
      <c r="P25" s="17"/>
      <c r="Q25" s="17"/>
      <c r="R25" s="39">
        <f t="shared" si="0"/>
        <v>1</v>
      </c>
      <c r="S25" s="38"/>
      <c r="T25" s="29">
        <v>0.029</v>
      </c>
      <c r="U25" s="30"/>
      <c r="V25" s="1"/>
      <c r="W25" s="143"/>
      <c r="X25" s="143"/>
      <c r="Y25" s="3"/>
      <c r="Z25" s="145"/>
    </row>
    <row r="26" spans="1:26" ht="18" customHeight="1">
      <c r="A26" s="30">
        <f>IF(C26="","",A25+1)</f>
        <v>3</v>
      </c>
      <c r="B26" s="27"/>
      <c r="C26" s="86" t="s">
        <v>89</v>
      </c>
      <c r="D26" s="86" t="s">
        <v>82</v>
      </c>
      <c r="E26" s="86" t="s">
        <v>79</v>
      </c>
      <c r="F26" s="86" t="s">
        <v>90</v>
      </c>
      <c r="G26" s="86" t="s">
        <v>91</v>
      </c>
      <c r="H26" s="17">
        <v>0</v>
      </c>
      <c r="I26" s="17">
        <v>0</v>
      </c>
      <c r="J26" s="17">
        <v>0</v>
      </c>
      <c r="K26" s="17">
        <v>1</v>
      </c>
      <c r="L26" s="17">
        <v>0</v>
      </c>
      <c r="M26" s="17"/>
      <c r="N26" s="17"/>
      <c r="O26" s="17"/>
      <c r="P26" s="17"/>
      <c r="Q26" s="17"/>
      <c r="R26" s="39">
        <f t="shared" si="0"/>
        <v>1</v>
      </c>
      <c r="S26" s="38"/>
      <c r="T26" s="29">
        <v>0.029</v>
      </c>
      <c r="U26" s="30"/>
      <c r="V26" s="1"/>
      <c r="W26" s="143"/>
      <c r="X26" s="143"/>
      <c r="Y26" s="3"/>
      <c r="Z26" s="145"/>
    </row>
    <row r="27" spans="1:26" ht="18" customHeight="1">
      <c r="A27" s="30">
        <v>4</v>
      </c>
      <c r="B27" s="27"/>
      <c r="C27" s="87" t="s">
        <v>65</v>
      </c>
      <c r="D27" s="87" t="s">
        <v>73</v>
      </c>
      <c r="E27" s="87" t="s">
        <v>74</v>
      </c>
      <c r="F27" s="86" t="s">
        <v>75</v>
      </c>
      <c r="G27" s="86" t="s">
        <v>76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/>
      <c r="N27" s="17"/>
      <c r="O27" s="17"/>
      <c r="P27" s="17"/>
      <c r="Q27" s="17"/>
      <c r="R27" s="39">
        <f t="shared" si="0"/>
        <v>0</v>
      </c>
      <c r="S27" s="38"/>
      <c r="T27" s="29">
        <v>0</v>
      </c>
      <c r="U27" s="30"/>
      <c r="V27" s="1"/>
      <c r="W27" s="143"/>
      <c r="X27" s="143"/>
      <c r="Y27" s="3"/>
      <c r="Z27" s="145"/>
    </row>
    <row r="28" spans="1:26" ht="18" customHeight="1">
      <c r="A28" s="30">
        <v>5</v>
      </c>
      <c r="B28" s="27"/>
      <c r="C28" s="86" t="s">
        <v>64</v>
      </c>
      <c r="D28" s="86" t="s">
        <v>82</v>
      </c>
      <c r="E28" s="86" t="s">
        <v>83</v>
      </c>
      <c r="F28" s="86" t="s">
        <v>84</v>
      </c>
      <c r="G28" s="86" t="s">
        <v>85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/>
      <c r="N28" s="17"/>
      <c r="O28" s="17"/>
      <c r="P28" s="17"/>
      <c r="Q28" s="17"/>
      <c r="R28" s="39">
        <f t="shared" si="0"/>
        <v>0</v>
      </c>
      <c r="S28" s="38"/>
      <c r="T28" s="29">
        <v>0</v>
      </c>
      <c r="U28" s="30"/>
      <c r="V28" s="1"/>
      <c r="W28" s="143"/>
      <c r="X28" s="143"/>
      <c r="Y28" s="3"/>
      <c r="Z28" s="145"/>
    </row>
    <row r="29" spans="1:26" ht="18" customHeight="1">
      <c r="A29" s="30">
        <f>IF(C29="","",A28+1)</f>
        <v>6</v>
      </c>
      <c r="B29" s="27"/>
      <c r="C29" s="86" t="s">
        <v>92</v>
      </c>
      <c r="D29" s="86" t="s">
        <v>93</v>
      </c>
      <c r="E29" s="86" t="s">
        <v>94</v>
      </c>
      <c r="F29" s="86" t="s">
        <v>90</v>
      </c>
      <c r="G29" s="86" t="s">
        <v>91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/>
      <c r="N29" s="17"/>
      <c r="O29" s="17"/>
      <c r="P29" s="17"/>
      <c r="Q29" s="17"/>
      <c r="R29" s="39">
        <f t="shared" si="0"/>
        <v>0</v>
      </c>
      <c r="S29" s="38"/>
      <c r="T29" s="29">
        <v>0</v>
      </c>
      <c r="U29" s="30"/>
      <c r="V29" s="1"/>
      <c r="W29" s="143"/>
      <c r="X29" s="143"/>
      <c r="Y29" s="3"/>
      <c r="Z29" s="145"/>
    </row>
    <row r="30" ht="26.25" customHeight="1"/>
    <row r="31" ht="21.75" customHeight="1"/>
    <row r="32" ht="21.75" customHeight="1"/>
  </sheetData>
  <sheetProtection/>
  <autoFilter ref="A23:U29">
    <sortState ref="A24:U29">
      <sortCondition descending="1" sortBy="value" ref="R24:R29"/>
    </sortState>
  </autoFilter>
  <mergeCells count="18">
    <mergeCell ref="Z21:Z29"/>
    <mergeCell ref="W21:W29"/>
    <mergeCell ref="X21:X29"/>
    <mergeCell ref="H21:R21"/>
    <mergeCell ref="H12:N12"/>
    <mergeCell ref="A18:G18"/>
    <mergeCell ref="H18:N18"/>
    <mergeCell ref="C20:E20"/>
    <mergeCell ref="H15:N15"/>
    <mergeCell ref="A12:G12"/>
    <mergeCell ref="A16:G16"/>
    <mergeCell ref="A17:G17"/>
    <mergeCell ref="A9:U9"/>
    <mergeCell ref="H11:N11"/>
    <mergeCell ref="A1:T1"/>
    <mergeCell ref="D3:E3"/>
    <mergeCell ref="F6:G6"/>
    <mergeCell ref="E8:G8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6"/>
  <sheetViews>
    <sheetView zoomScale="80" zoomScaleNormal="80" zoomScalePageLayoutView="0" workbookViewId="0" topLeftCell="A13">
      <selection activeCell="Y29" sqref="Y29"/>
    </sheetView>
  </sheetViews>
  <sheetFormatPr defaultColWidth="9.140625" defaultRowHeight="15"/>
  <cols>
    <col min="1" max="1" width="3.8515625" style="0" customWidth="1"/>
    <col min="2" max="2" width="9.7109375" style="0" customWidth="1"/>
    <col min="3" max="5" width="16.8515625" style="0" customWidth="1"/>
    <col min="6" max="6" width="34.8515625" style="0" customWidth="1"/>
    <col min="7" max="7" width="19.8515625" style="0" customWidth="1"/>
    <col min="8" max="17" width="4.57421875" style="0" customWidth="1"/>
    <col min="18" max="18" width="7.7109375" style="0" customWidth="1"/>
    <col min="19" max="19" width="6.421875" style="0" customWidth="1"/>
    <col min="20" max="20" width="7.7109375" style="0" customWidth="1"/>
    <col min="21" max="21" width="13.7109375" style="0" customWidth="1"/>
  </cols>
  <sheetData>
    <row r="1" spans="1:24" ht="2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"/>
      <c r="V1" s="1"/>
      <c r="W1" s="1"/>
      <c r="X1" s="1"/>
    </row>
    <row r="2" spans="1:24" ht="18.75">
      <c r="A2" s="12" t="s">
        <v>34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"/>
      <c r="V2" s="1"/>
      <c r="W2" s="1"/>
      <c r="X2" s="1"/>
    </row>
    <row r="3" spans="1:24" ht="18.75">
      <c r="A3" s="12" t="s">
        <v>25</v>
      </c>
      <c r="B3" s="12"/>
      <c r="C3" s="12"/>
      <c r="D3" s="146" t="s">
        <v>43</v>
      </c>
      <c r="E3" s="146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"/>
      <c r="V3" s="1"/>
      <c r="W3" s="1"/>
      <c r="X3" s="1"/>
    </row>
    <row r="4" spans="1:24" ht="21" customHeight="1">
      <c r="A4" s="12" t="s">
        <v>24</v>
      </c>
      <c r="B4" s="12"/>
      <c r="C4" s="40">
        <v>11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"/>
      <c r="V4" s="1"/>
      <c r="W4" s="1"/>
      <c r="X4" s="1"/>
    </row>
    <row r="5" spans="1:24" ht="21.75" customHeight="1">
      <c r="A5" s="12" t="s">
        <v>23</v>
      </c>
      <c r="B5" s="12"/>
      <c r="C5" s="12"/>
      <c r="D5" s="12"/>
      <c r="E5" s="40">
        <v>7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"/>
      <c r="V5" s="1"/>
      <c r="W5" s="1"/>
      <c r="X5" s="1"/>
    </row>
    <row r="6" spans="1:24" ht="18.75">
      <c r="A6" s="12" t="s">
        <v>29</v>
      </c>
      <c r="B6" s="12"/>
      <c r="C6" s="12"/>
      <c r="D6" s="12"/>
      <c r="E6" s="12"/>
      <c r="F6" s="147" t="s">
        <v>37</v>
      </c>
      <c r="G6" s="147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"/>
      <c r="V6" s="1"/>
      <c r="W6" s="1"/>
      <c r="X6" s="1"/>
    </row>
    <row r="7" spans="1:24" ht="18.75">
      <c r="A7" s="12" t="s">
        <v>26</v>
      </c>
      <c r="B7" s="12"/>
      <c r="C7" s="12"/>
      <c r="D7" s="12"/>
      <c r="E7" s="65" t="s">
        <v>69</v>
      </c>
      <c r="F7" s="66" t="s">
        <v>45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"/>
      <c r="V7" s="1"/>
      <c r="W7" s="1"/>
      <c r="X7" s="1"/>
    </row>
    <row r="8" spans="1:24" ht="18.75">
      <c r="A8" s="12" t="s">
        <v>1</v>
      </c>
      <c r="B8" s="12"/>
      <c r="C8" s="12"/>
      <c r="D8" s="12"/>
      <c r="E8" s="148"/>
      <c r="F8" s="148"/>
      <c r="G8" s="14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4.25" customHeight="1">
      <c r="A9" s="127" t="s">
        <v>22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"/>
      <c r="W9" s="1"/>
      <c r="X9" s="1"/>
    </row>
    <row r="10" spans="1:26" ht="24.75" customHeight="1">
      <c r="A10" s="72" t="s">
        <v>70</v>
      </c>
      <c r="B10" s="68"/>
      <c r="C10" s="68"/>
      <c r="D10" s="73"/>
      <c r="E10" s="73"/>
      <c r="F10" s="7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customHeight="1">
      <c r="A11" s="68" t="s">
        <v>46</v>
      </c>
      <c r="B11" s="72" t="s">
        <v>47</v>
      </c>
      <c r="C11" s="68"/>
      <c r="D11" s="68"/>
      <c r="E11" s="68"/>
      <c r="F11" s="68"/>
      <c r="G11" s="68"/>
      <c r="H11" s="133"/>
      <c r="I11" s="133"/>
      <c r="J11" s="133"/>
      <c r="K11" s="133"/>
      <c r="L11" s="133"/>
      <c r="M11" s="133"/>
      <c r="N11" s="133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1"/>
      <c r="Z11" s="1"/>
    </row>
    <row r="12" spans="1:26" ht="18.75" customHeight="1">
      <c r="A12" s="129" t="s">
        <v>48</v>
      </c>
      <c r="B12" s="129"/>
      <c r="C12" s="129"/>
      <c r="D12" s="129"/>
      <c r="E12" s="129"/>
      <c r="F12" s="129"/>
      <c r="G12" s="129"/>
      <c r="H12" s="133"/>
      <c r="I12" s="133"/>
      <c r="J12" s="133"/>
      <c r="K12" s="133"/>
      <c r="L12" s="133"/>
      <c r="M12" s="133"/>
      <c r="N12" s="133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1"/>
      <c r="Z12" s="1"/>
    </row>
    <row r="13" spans="1:26" ht="18.75">
      <c r="A13" s="74" t="s">
        <v>38</v>
      </c>
      <c r="B13" s="72" t="s">
        <v>49</v>
      </c>
      <c r="C13" s="1"/>
      <c r="D13" s="1"/>
      <c r="E13" s="1"/>
      <c r="F13" s="1"/>
      <c r="G13" s="1"/>
      <c r="H13" s="70"/>
      <c r="I13" s="70"/>
      <c r="J13" s="70"/>
      <c r="K13" s="70"/>
      <c r="L13" s="70"/>
      <c r="M13" s="70"/>
      <c r="N13" s="7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>
      <c r="A14" s="69" t="s">
        <v>50</v>
      </c>
      <c r="B14" s="69"/>
      <c r="C14" s="69"/>
      <c r="D14" s="1"/>
      <c r="E14" s="1"/>
      <c r="F14" s="1"/>
      <c r="G14" s="1"/>
      <c r="H14" s="70"/>
      <c r="I14" s="70"/>
      <c r="J14" s="70"/>
      <c r="K14" s="70"/>
      <c r="L14" s="70"/>
      <c r="M14" s="70"/>
      <c r="N14" s="70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>
      <c r="A15" s="69" t="s">
        <v>51</v>
      </c>
      <c r="B15" s="69"/>
      <c r="C15" s="69"/>
      <c r="D15" s="1"/>
      <c r="E15" s="1"/>
      <c r="F15" s="1"/>
      <c r="G15" s="1"/>
      <c r="H15" s="144"/>
      <c r="I15" s="144"/>
      <c r="J15" s="144"/>
      <c r="K15" s="144"/>
      <c r="L15" s="144"/>
      <c r="M15" s="144"/>
      <c r="N15" s="144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1"/>
      <c r="Z15" s="1"/>
    </row>
    <row r="16" spans="1:26" ht="21" customHeight="1">
      <c r="A16" s="129" t="s">
        <v>71</v>
      </c>
      <c r="B16" s="129"/>
      <c r="C16" s="129"/>
      <c r="D16" s="129"/>
      <c r="E16" s="129"/>
      <c r="F16" s="129"/>
      <c r="G16" s="129"/>
      <c r="H16" s="83"/>
      <c r="I16" s="83"/>
      <c r="J16" s="83"/>
      <c r="K16" s="83"/>
      <c r="L16" s="83"/>
      <c r="M16" s="83"/>
      <c r="N16" s="83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1"/>
      <c r="Z16" s="1"/>
    </row>
    <row r="17" spans="1:26" ht="21" customHeight="1">
      <c r="A17" s="129" t="s">
        <v>52</v>
      </c>
      <c r="B17" s="129"/>
      <c r="C17" s="129"/>
      <c r="D17" s="129"/>
      <c r="E17" s="129"/>
      <c r="F17" s="129"/>
      <c r="G17" s="129"/>
      <c r="H17" s="83"/>
      <c r="I17" s="83"/>
      <c r="J17" s="83"/>
      <c r="K17" s="83"/>
      <c r="L17" s="83"/>
      <c r="M17" s="83"/>
      <c r="N17" s="83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1"/>
      <c r="Z17" s="1"/>
    </row>
    <row r="18" spans="1:26" ht="18.75" customHeight="1">
      <c r="A18" s="129" t="s">
        <v>72</v>
      </c>
      <c r="B18" s="129"/>
      <c r="C18" s="129"/>
      <c r="D18" s="129"/>
      <c r="E18" s="129"/>
      <c r="F18" s="129"/>
      <c r="G18" s="129"/>
      <c r="H18" s="133"/>
      <c r="I18" s="133"/>
      <c r="J18" s="133"/>
      <c r="K18" s="133"/>
      <c r="L18" s="133"/>
      <c r="M18" s="133"/>
      <c r="N18" s="133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1"/>
      <c r="Z18" s="1"/>
    </row>
    <row r="20" spans="1:26" ht="15">
      <c r="A20" s="14"/>
      <c r="B20" s="15"/>
      <c r="C20" s="134" t="s">
        <v>2</v>
      </c>
      <c r="D20" s="134"/>
      <c r="E20" s="135"/>
      <c r="F20" s="13" t="s">
        <v>3</v>
      </c>
      <c r="G20" s="31" t="s">
        <v>12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1"/>
      <c r="W20" s="1"/>
      <c r="X20" s="1"/>
      <c r="Y20" s="1"/>
      <c r="Z20" s="1"/>
    </row>
    <row r="21" spans="1:26" ht="18.75" customHeight="1">
      <c r="A21" s="22"/>
      <c r="B21" s="23"/>
      <c r="C21" s="25"/>
      <c r="D21" s="25"/>
      <c r="E21" s="25"/>
      <c r="F21" s="26"/>
      <c r="G21" s="21"/>
      <c r="H21" s="139" t="s">
        <v>30</v>
      </c>
      <c r="I21" s="140"/>
      <c r="J21" s="140"/>
      <c r="K21" s="140"/>
      <c r="L21" s="140"/>
      <c r="M21" s="140"/>
      <c r="N21" s="140"/>
      <c r="O21" s="140"/>
      <c r="P21" s="140"/>
      <c r="Q21" s="140"/>
      <c r="R21" s="142"/>
      <c r="S21" s="19"/>
      <c r="T21" s="19"/>
      <c r="U21" s="19"/>
      <c r="V21" s="1"/>
      <c r="W21" s="143"/>
      <c r="X21" s="143"/>
      <c r="Y21" s="3"/>
      <c r="Z21" s="145"/>
    </row>
    <row r="22" spans="1:26" ht="15.75" customHeight="1" thickBot="1">
      <c r="A22" s="53"/>
      <c r="B22" s="54"/>
      <c r="C22" s="55"/>
      <c r="D22" s="55"/>
      <c r="E22" s="55"/>
      <c r="F22" s="56"/>
      <c r="G22" s="57"/>
      <c r="H22" s="45"/>
      <c r="I22" s="46"/>
      <c r="J22" s="46"/>
      <c r="K22" s="46" t="s">
        <v>42</v>
      </c>
      <c r="L22" s="46">
        <v>35</v>
      </c>
      <c r="M22" s="46"/>
      <c r="N22" s="46"/>
      <c r="O22" s="46"/>
      <c r="P22" s="46"/>
      <c r="Q22" s="46"/>
      <c r="R22" s="58"/>
      <c r="S22" s="59"/>
      <c r="T22" s="60"/>
      <c r="U22" s="60"/>
      <c r="V22" s="1"/>
      <c r="W22" s="143"/>
      <c r="X22" s="143"/>
      <c r="Y22" s="3"/>
      <c r="Z22" s="145"/>
    </row>
    <row r="23" spans="1:26" ht="42" customHeight="1">
      <c r="A23" s="18" t="s">
        <v>4</v>
      </c>
      <c r="B23" s="24" t="s">
        <v>5</v>
      </c>
      <c r="C23" s="47" t="s">
        <v>6</v>
      </c>
      <c r="D23" s="47" t="s">
        <v>7</v>
      </c>
      <c r="E23" s="47" t="s">
        <v>8</v>
      </c>
      <c r="F23" s="48" t="s">
        <v>13</v>
      </c>
      <c r="G23" s="47" t="s">
        <v>14</v>
      </c>
      <c r="H23" s="49">
        <v>1</v>
      </c>
      <c r="I23" s="49">
        <v>2</v>
      </c>
      <c r="J23" s="49">
        <v>3</v>
      </c>
      <c r="K23" s="49">
        <v>4</v>
      </c>
      <c r="L23" s="49">
        <v>5</v>
      </c>
      <c r="M23" s="49">
        <v>6</v>
      </c>
      <c r="N23" s="49">
        <v>7</v>
      </c>
      <c r="O23" s="49">
        <v>8</v>
      </c>
      <c r="P23" s="49">
        <v>9</v>
      </c>
      <c r="Q23" s="49">
        <v>10</v>
      </c>
      <c r="R23" s="52" t="s">
        <v>15</v>
      </c>
      <c r="S23" s="37" t="s">
        <v>9</v>
      </c>
      <c r="T23" s="20" t="s">
        <v>10</v>
      </c>
      <c r="U23" s="20" t="s">
        <v>11</v>
      </c>
      <c r="V23" s="1"/>
      <c r="W23" s="143"/>
      <c r="X23" s="143"/>
      <c r="Y23" s="3"/>
      <c r="Z23" s="145"/>
    </row>
    <row r="24" spans="1:26" ht="18" customHeight="1">
      <c r="A24" s="30">
        <v>1</v>
      </c>
      <c r="B24" s="77"/>
      <c r="C24" s="87" t="s">
        <v>95</v>
      </c>
      <c r="D24" s="87" t="s">
        <v>96</v>
      </c>
      <c r="E24" s="87" t="s">
        <v>83</v>
      </c>
      <c r="F24" s="86" t="s">
        <v>58</v>
      </c>
      <c r="G24" s="86" t="s">
        <v>91</v>
      </c>
      <c r="H24" s="17">
        <v>4</v>
      </c>
      <c r="I24" s="17">
        <v>4</v>
      </c>
      <c r="J24" s="17">
        <v>2</v>
      </c>
      <c r="K24" s="17">
        <v>0</v>
      </c>
      <c r="L24" s="17">
        <v>0</v>
      </c>
      <c r="M24" s="17"/>
      <c r="N24" s="17"/>
      <c r="O24" s="17"/>
      <c r="P24" s="17"/>
      <c r="Q24" s="17"/>
      <c r="R24" s="39">
        <f aca="true" t="shared" si="0" ref="R24:R30">IF(C24="","",SUM(H24:Q24))</f>
        <v>10</v>
      </c>
      <c r="S24" s="82"/>
      <c r="T24" s="29">
        <v>0.286</v>
      </c>
      <c r="U24" s="30" t="s">
        <v>36</v>
      </c>
      <c r="V24" s="1"/>
      <c r="W24" s="143"/>
      <c r="X24" s="143"/>
      <c r="Y24" s="3"/>
      <c r="Z24" s="145"/>
    </row>
    <row r="25" spans="1:26" ht="18" customHeight="1">
      <c r="A25" s="30">
        <v>2</v>
      </c>
      <c r="B25" s="77"/>
      <c r="C25" s="87" t="s">
        <v>66</v>
      </c>
      <c r="D25" s="87" t="s">
        <v>79</v>
      </c>
      <c r="E25" s="87" t="s">
        <v>83</v>
      </c>
      <c r="F25" s="86" t="s">
        <v>58</v>
      </c>
      <c r="G25" s="86" t="s">
        <v>91</v>
      </c>
      <c r="H25" s="17">
        <v>3</v>
      </c>
      <c r="I25" s="17">
        <v>4</v>
      </c>
      <c r="J25" s="17">
        <v>0</v>
      </c>
      <c r="K25" s="17">
        <v>0</v>
      </c>
      <c r="L25" s="17">
        <v>0</v>
      </c>
      <c r="M25" s="17"/>
      <c r="N25" s="17"/>
      <c r="O25" s="17"/>
      <c r="P25" s="17"/>
      <c r="Q25" s="17"/>
      <c r="R25" s="39">
        <f t="shared" si="0"/>
        <v>7</v>
      </c>
      <c r="S25" s="82"/>
      <c r="T25" s="29">
        <v>0.2</v>
      </c>
      <c r="U25" s="30"/>
      <c r="V25" s="1"/>
      <c r="W25" s="143"/>
      <c r="X25" s="143"/>
      <c r="Y25" s="3"/>
      <c r="Z25" s="145"/>
    </row>
    <row r="26" spans="1:26" ht="18" customHeight="1">
      <c r="A26" s="30">
        <f>IF(C26="","",A25+1)</f>
        <v>3</v>
      </c>
      <c r="B26" s="77"/>
      <c r="C26" s="87" t="s">
        <v>99</v>
      </c>
      <c r="D26" s="87" t="s">
        <v>94</v>
      </c>
      <c r="E26" s="87" t="s">
        <v>93</v>
      </c>
      <c r="F26" s="86" t="s">
        <v>75</v>
      </c>
      <c r="G26" s="86" t="s">
        <v>76</v>
      </c>
      <c r="H26" s="17">
        <v>0</v>
      </c>
      <c r="I26" s="17">
        <v>3</v>
      </c>
      <c r="J26" s="17">
        <v>2</v>
      </c>
      <c r="K26" s="17">
        <v>0</v>
      </c>
      <c r="L26" s="17">
        <v>0</v>
      </c>
      <c r="M26" s="17"/>
      <c r="N26" s="17"/>
      <c r="O26" s="17"/>
      <c r="P26" s="17"/>
      <c r="Q26" s="17"/>
      <c r="R26" s="39">
        <f t="shared" si="0"/>
        <v>5</v>
      </c>
      <c r="S26" s="82"/>
      <c r="T26" s="29">
        <v>0.143</v>
      </c>
      <c r="U26" s="30"/>
      <c r="V26" s="1"/>
      <c r="W26" s="143"/>
      <c r="X26" s="143"/>
      <c r="Y26" s="3"/>
      <c r="Z26" s="145"/>
    </row>
    <row r="27" spans="1:26" ht="18" customHeight="1">
      <c r="A27" s="30">
        <f>IF(C27="","",A26+1)</f>
        <v>4</v>
      </c>
      <c r="B27" s="77"/>
      <c r="C27" s="87" t="s">
        <v>67</v>
      </c>
      <c r="D27" s="87" t="s">
        <v>79</v>
      </c>
      <c r="E27" s="87" t="s">
        <v>97</v>
      </c>
      <c r="F27" s="86" t="s">
        <v>58</v>
      </c>
      <c r="G27" s="86" t="s">
        <v>98</v>
      </c>
      <c r="H27" s="17">
        <v>0</v>
      </c>
      <c r="I27" s="17">
        <v>0</v>
      </c>
      <c r="J27" s="17">
        <v>3</v>
      </c>
      <c r="K27" s="17">
        <v>0</v>
      </c>
      <c r="L27" s="17">
        <v>0</v>
      </c>
      <c r="M27" s="17"/>
      <c r="N27" s="17"/>
      <c r="O27" s="17"/>
      <c r="P27" s="17"/>
      <c r="Q27" s="17"/>
      <c r="R27" s="39">
        <f t="shared" si="0"/>
        <v>3</v>
      </c>
      <c r="S27" s="82"/>
      <c r="T27" s="29">
        <v>0.086</v>
      </c>
      <c r="U27" s="30"/>
      <c r="V27" s="1"/>
      <c r="W27" s="143"/>
      <c r="X27" s="143"/>
      <c r="Y27" s="3"/>
      <c r="Z27" s="145"/>
    </row>
    <row r="28" spans="1:26" ht="18" customHeight="1">
      <c r="A28" s="30">
        <f>IF(C28="","",A27+1)</f>
        <v>5</v>
      </c>
      <c r="B28" s="77"/>
      <c r="C28" s="87" t="s">
        <v>35</v>
      </c>
      <c r="D28" s="87" t="s">
        <v>94</v>
      </c>
      <c r="E28" s="87" t="s">
        <v>79</v>
      </c>
      <c r="F28" s="86" t="s">
        <v>59</v>
      </c>
      <c r="G28" s="86" t="s">
        <v>76</v>
      </c>
      <c r="H28" s="17">
        <v>1</v>
      </c>
      <c r="I28" s="17">
        <v>0</v>
      </c>
      <c r="J28" s="17">
        <v>0</v>
      </c>
      <c r="K28" s="17">
        <v>0</v>
      </c>
      <c r="L28" s="17">
        <v>1</v>
      </c>
      <c r="M28" s="17"/>
      <c r="N28" s="17"/>
      <c r="O28" s="17"/>
      <c r="P28" s="17"/>
      <c r="Q28" s="17"/>
      <c r="R28" s="39">
        <f t="shared" si="0"/>
        <v>2</v>
      </c>
      <c r="S28" s="82"/>
      <c r="T28" s="29">
        <v>0.057</v>
      </c>
      <c r="U28" s="30"/>
      <c r="V28" s="1"/>
      <c r="W28" s="143"/>
      <c r="X28" s="143"/>
      <c r="Y28" s="3"/>
      <c r="Z28" s="145"/>
    </row>
    <row r="29" spans="1:26" ht="18" customHeight="1">
      <c r="A29" s="30">
        <f>IF(C29="","",A28+1)</f>
        <v>6</v>
      </c>
      <c r="B29" s="77"/>
      <c r="C29" s="87" t="s">
        <v>100</v>
      </c>
      <c r="D29" s="87" t="s">
        <v>73</v>
      </c>
      <c r="E29" s="87" t="s">
        <v>94</v>
      </c>
      <c r="F29" s="86" t="s">
        <v>101</v>
      </c>
      <c r="G29" s="86" t="s">
        <v>102</v>
      </c>
      <c r="H29" s="17">
        <v>0</v>
      </c>
      <c r="I29" s="17">
        <v>0</v>
      </c>
      <c r="J29" s="17">
        <v>1</v>
      </c>
      <c r="K29" s="17">
        <v>1</v>
      </c>
      <c r="L29" s="17">
        <v>0</v>
      </c>
      <c r="M29" s="17"/>
      <c r="N29" s="17"/>
      <c r="O29" s="17"/>
      <c r="P29" s="17"/>
      <c r="Q29" s="17"/>
      <c r="R29" s="39">
        <f t="shared" si="0"/>
        <v>2</v>
      </c>
      <c r="S29" s="82"/>
      <c r="T29" s="29">
        <v>0.057</v>
      </c>
      <c r="U29" s="30"/>
      <c r="V29" s="1"/>
      <c r="W29" s="143"/>
      <c r="X29" s="143"/>
      <c r="Y29" s="3"/>
      <c r="Z29" s="145"/>
    </row>
    <row r="30" spans="1:26" ht="18" customHeight="1">
      <c r="A30" s="30">
        <f>IF(C30="","",A29+1)</f>
        <v>7</v>
      </c>
      <c r="B30" s="77"/>
      <c r="C30" s="87" t="s">
        <v>68</v>
      </c>
      <c r="D30" s="87" t="s">
        <v>103</v>
      </c>
      <c r="E30" s="87" t="s">
        <v>79</v>
      </c>
      <c r="F30" s="87" t="s">
        <v>41</v>
      </c>
      <c r="G30" s="87" t="s">
        <v>88</v>
      </c>
      <c r="H30" s="17">
        <v>0</v>
      </c>
      <c r="I30" s="17">
        <v>0</v>
      </c>
      <c r="J30" s="17">
        <v>1</v>
      </c>
      <c r="K30" s="17">
        <v>0</v>
      </c>
      <c r="L30" s="17">
        <v>0</v>
      </c>
      <c r="M30" s="17"/>
      <c r="N30" s="17"/>
      <c r="O30" s="17"/>
      <c r="P30" s="17"/>
      <c r="Q30" s="17"/>
      <c r="R30" s="39">
        <f t="shared" si="0"/>
        <v>1</v>
      </c>
      <c r="S30" s="82"/>
      <c r="T30" s="29">
        <v>0.029</v>
      </c>
      <c r="U30" s="30"/>
      <c r="V30" s="1"/>
      <c r="W30" s="143"/>
      <c r="X30" s="143"/>
      <c r="Y30" s="3"/>
      <c r="Z30" s="145"/>
    </row>
    <row r="31" spans="4:20" ht="22.5" customHeight="1">
      <c r="D31" s="138"/>
      <c r="E31" s="138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5" ht="15">
      <c r="N35" s="80"/>
    </row>
    <row r="36" ht="15">
      <c r="N36" s="80"/>
    </row>
  </sheetData>
  <sheetProtection/>
  <autoFilter ref="A23:U23">
    <sortState ref="A24:U36">
      <sortCondition descending="1" sortBy="value" ref="R24:R36"/>
    </sortState>
  </autoFilter>
  <mergeCells count="19">
    <mergeCell ref="Z21:Z30"/>
    <mergeCell ref="D31:E31"/>
    <mergeCell ref="W21:W30"/>
    <mergeCell ref="X21:X30"/>
    <mergeCell ref="H21:R21"/>
    <mergeCell ref="H12:N12"/>
    <mergeCell ref="A18:G18"/>
    <mergeCell ref="H18:N18"/>
    <mergeCell ref="C20:E20"/>
    <mergeCell ref="H15:N15"/>
    <mergeCell ref="A12:G12"/>
    <mergeCell ref="A16:G16"/>
    <mergeCell ref="A17:G17"/>
    <mergeCell ref="A9:U9"/>
    <mergeCell ref="H11:N11"/>
    <mergeCell ref="A1:T1"/>
    <mergeCell ref="D3:E3"/>
    <mergeCell ref="F6:G6"/>
    <mergeCell ref="E8:G8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2014-10-15T04:14:18Z</cp:lastPrinted>
  <dcterms:created xsi:type="dcterms:W3CDTF">2010-01-13T12:41:13Z</dcterms:created>
  <dcterms:modified xsi:type="dcterms:W3CDTF">2018-12-06T12:07:52Z</dcterms:modified>
  <cp:category/>
  <cp:version/>
  <cp:contentType/>
  <cp:contentStatus/>
</cp:coreProperties>
</file>