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класс'!$A$23:$P$23</definedName>
    <definedName name="_xlnm._FilterDatabase" localSheetId="4" hidden="1">'11 класс'!$A$24:$P$30</definedName>
    <definedName name="_xlnm._FilterDatabase" localSheetId="0" hidden="1">'7 класс'!$A$24:$P$24</definedName>
    <definedName name="_xlnm._FilterDatabase" localSheetId="1" hidden="1">'8 класс'!$A$24:$O$24</definedName>
    <definedName name="_xlnm._FilterDatabase" localSheetId="2" hidden="1">'9 класс'!$A$24:$O$24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<sst xmlns="http://schemas.openxmlformats.org/spreadsheetml/2006/main" count="522" uniqueCount="166">
  <si>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</si>
  <si>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</si>
  <si>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</si>
  <si>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</si>
  <si>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</si>
  <si>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</si>
  <si>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</si>
  <si>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</si>
  <si>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</si>
  <si>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</si>
  <si>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</si>
  <si>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</si>
  <si>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</si>
  <si>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</si>
  <si>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</si>
  <si>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</si>
  <si>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</si>
  <si>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</si>
  <si>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</si>
  <si>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</si>
  <si>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</si>
  <si>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</si>
  <si>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</si>
  <si>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Николаева</t>
  </si>
  <si>
    <t>Михайлова</t>
  </si>
  <si>
    <t>Осипова</t>
  </si>
  <si>
    <t>Иванова</t>
  </si>
  <si>
    <t>Павлова</t>
  </si>
  <si>
    <t>Соколова</t>
  </si>
  <si>
    <t>русская литература</t>
  </si>
  <si>
    <t>г.Звенигово</t>
  </si>
  <si>
    <t>9.00</t>
  </si>
  <si>
    <t>1. Бакшаева И.В., председатель, МОУ "Суслонгерская СОШ" (по согласованию);</t>
  </si>
  <si>
    <t>Камашов</t>
  </si>
  <si>
    <t>Киткаева</t>
  </si>
  <si>
    <t>Батракова</t>
  </si>
  <si>
    <t>Попова</t>
  </si>
  <si>
    <t>МОУ"Звениговский лицей"</t>
  </si>
  <si>
    <t xml:space="preserve"> МОУ "Красногорская СОШ №1"</t>
  </si>
  <si>
    <t>мак</t>
  </si>
  <si>
    <t>русской литературе</t>
  </si>
  <si>
    <t>руссеая литература</t>
  </si>
  <si>
    <t>16.11.2018 г.</t>
  </si>
  <si>
    <t>2. Малеева Т.М., МОУ "Звениговская СОШ №1" (по согласованию);</t>
  </si>
  <si>
    <t>3. Земскова В.А., МОУ "Звениговский лицей" (по согласованию);</t>
  </si>
  <si>
    <t>4. Забродина Н.Т, МОУ "Звениговская СОШ №3" (по согласованию);</t>
  </si>
  <si>
    <r>
      <rPr>
        <sz val="14"/>
        <rFont val="Times New Roman"/>
        <family val="1"/>
      </rPr>
      <t>5.Савагина О.А., МОУ "Красногорская СОШ №1" (по согласованию);</t>
    </r>
    <r>
      <rPr>
        <b/>
        <sz val="14"/>
        <rFont val="Times New Roman"/>
        <family val="1"/>
      </rPr>
      <t xml:space="preserve"> </t>
    </r>
  </si>
  <si>
    <t>6. Никитина В.В., МОУ "Кужмарская СОШ", (по согласованию);</t>
  </si>
  <si>
    <t>7. Семенова И.В., МОУ "Красноярская СОШ" (по согласованию);</t>
  </si>
  <si>
    <t>8. Кушакова Т.Н., МОУ "Исменецкая СОШ" (по согласованию);</t>
  </si>
  <si>
    <t>9. Ахметгалиева Т.А., МОУ "Шелангерская СОШ" (по согласованию);</t>
  </si>
  <si>
    <t>10. Морозова Н.В., МОУ "Красногорская СОШ №2" (по согласованию).</t>
  </si>
  <si>
    <t>11. Мочалова Н.П., МОУ "СОШ с.Кокшайск" (по согласованию).</t>
  </si>
  <si>
    <t>Андреева</t>
  </si>
  <si>
    <t>П.</t>
  </si>
  <si>
    <t>А.</t>
  </si>
  <si>
    <t>МОУ"Красноярская СОШ"</t>
  </si>
  <si>
    <t>Осинкина Л.Я.</t>
  </si>
  <si>
    <t>Свиридова</t>
  </si>
  <si>
    <t>Н.</t>
  </si>
  <si>
    <t xml:space="preserve"> МОУ "Красногорская СОШ №2"</t>
  </si>
  <si>
    <t>Михайлова Н.В.</t>
  </si>
  <si>
    <t>В.</t>
  </si>
  <si>
    <t>Кочкина</t>
  </si>
  <si>
    <t xml:space="preserve"> МОУ "Кужмарская СОШ"</t>
  </si>
  <si>
    <t>Григорьева Г.И.</t>
  </si>
  <si>
    <t xml:space="preserve">Дикова </t>
  </si>
  <si>
    <t>М.</t>
  </si>
  <si>
    <t>К.</t>
  </si>
  <si>
    <t xml:space="preserve"> МОУ "Шелангерская СОШ"</t>
  </si>
  <si>
    <t>Чапурина Г.А.</t>
  </si>
  <si>
    <t>Полевщикова</t>
  </si>
  <si>
    <t>Земскова В.А.</t>
  </si>
  <si>
    <t>Тетерина</t>
  </si>
  <si>
    <t>Д.</t>
  </si>
  <si>
    <t>Иванова А.Н.</t>
  </si>
  <si>
    <t>Е.</t>
  </si>
  <si>
    <t>Якушкина А.Н.</t>
  </si>
  <si>
    <t>Морозова</t>
  </si>
  <si>
    <t>С.</t>
  </si>
  <si>
    <t>Головешкина</t>
  </si>
  <si>
    <t>У.</t>
  </si>
  <si>
    <t>МОУ"Суслонгерская СОШ"</t>
  </si>
  <si>
    <t>Никифорова О.Г.</t>
  </si>
  <si>
    <t>Сидоркина</t>
  </si>
  <si>
    <t>Савагина О.А.</t>
  </si>
  <si>
    <t>16.11.2018г.</t>
  </si>
  <si>
    <t>И.</t>
  </si>
  <si>
    <t>МОУ "Звениговская СОШ №3"</t>
  </si>
  <si>
    <t>Доброва Р.А.</t>
  </si>
  <si>
    <t>О.</t>
  </si>
  <si>
    <t xml:space="preserve">Ларионова </t>
  </si>
  <si>
    <t>Загайнова</t>
  </si>
  <si>
    <t>Э.</t>
  </si>
  <si>
    <t>Р.</t>
  </si>
  <si>
    <t>МОУ "Звениговская СОШ №1"</t>
  </si>
  <si>
    <t>Михайлова О.В.</t>
  </si>
  <si>
    <t>.А.</t>
  </si>
  <si>
    <t>Киселев</t>
  </si>
  <si>
    <t>МОУ "Красногорская СОШ №2"</t>
  </si>
  <si>
    <t>Холкина О.Н.</t>
  </si>
  <si>
    <t>Краснов</t>
  </si>
  <si>
    <t>Морозова Н.В.</t>
  </si>
  <si>
    <t>Зверева</t>
  </si>
  <si>
    <t>Никитина Л.А.</t>
  </si>
  <si>
    <t xml:space="preserve">Ятманова </t>
  </si>
  <si>
    <t>МОУ "Звениговский лицей"</t>
  </si>
  <si>
    <t>Шептунов</t>
  </si>
  <si>
    <t>Николаева В.Х.</t>
  </si>
  <si>
    <t>Созонов</t>
  </si>
  <si>
    <t>МОУ "Исменецкая СОШ"</t>
  </si>
  <si>
    <t>Максимова Л.В.</t>
  </si>
  <si>
    <t>МОУ "Красногорская СОШ №1"</t>
  </si>
  <si>
    <t>Софонова О.Р.</t>
  </si>
  <si>
    <t>Тихонова</t>
  </si>
  <si>
    <t>Забродина Н.Т.</t>
  </si>
  <si>
    <t>Ю.</t>
  </si>
  <si>
    <t>Ржанова</t>
  </si>
  <si>
    <t>МОУ "Кужмарская СОШ"</t>
  </si>
  <si>
    <t>Алексеева Л.Б.</t>
  </si>
  <si>
    <t>Волошин</t>
  </si>
  <si>
    <t>Городилова</t>
  </si>
  <si>
    <t>Якушина А.Н.</t>
  </si>
  <si>
    <t>Мудрова</t>
  </si>
  <si>
    <t>Одинцова</t>
  </si>
  <si>
    <t>Яковлева</t>
  </si>
  <si>
    <t>Маслова</t>
  </si>
  <si>
    <t xml:space="preserve">Бариева </t>
  </si>
  <si>
    <t>Чикова О.В.</t>
  </si>
  <si>
    <t xml:space="preserve">Осипова </t>
  </si>
  <si>
    <t>Горинова</t>
  </si>
  <si>
    <t>МОУ "Суслонгерская СОШ"</t>
  </si>
  <si>
    <t>Бакшаева И.В.</t>
  </si>
  <si>
    <t>Вялова</t>
  </si>
  <si>
    <t>Ковальчук</t>
  </si>
  <si>
    <t>МОУ "Шелангерская СОШ"</t>
  </si>
  <si>
    <t>Замброва Т.Л.</t>
  </si>
  <si>
    <t>Поликарпова</t>
  </si>
  <si>
    <t>мак.</t>
  </si>
  <si>
    <t>Калашникова</t>
  </si>
  <si>
    <t>Забродина ТН.Т.</t>
  </si>
  <si>
    <t>Васильева</t>
  </si>
  <si>
    <t xml:space="preserve">Андриянова </t>
  </si>
  <si>
    <t>З.</t>
  </si>
  <si>
    <t>Никитина В.В.</t>
  </si>
  <si>
    <t>Сазонова</t>
  </si>
  <si>
    <t>Конинина</t>
  </si>
  <si>
    <t>Журкина</t>
  </si>
  <si>
    <t>Макаров</t>
  </si>
  <si>
    <t>Болдырева Н.В.</t>
  </si>
  <si>
    <t>Синичкина</t>
  </si>
  <si>
    <t>Бахтина</t>
  </si>
  <si>
    <t>Лисицын</t>
  </si>
  <si>
    <t xml:space="preserve">Новоселова </t>
  </si>
  <si>
    <t>Ягодарова</t>
  </si>
  <si>
    <t>Чапурина  Г.А.</t>
  </si>
  <si>
    <t xml:space="preserve">Земскова </t>
  </si>
  <si>
    <t xml:space="preserve">Пуганова </t>
  </si>
  <si>
    <t>Антипова</t>
  </si>
  <si>
    <t>Смирнова</t>
  </si>
  <si>
    <t xml:space="preserve">Симонова </t>
  </si>
  <si>
    <t>Г.</t>
  </si>
  <si>
    <t>Грачева</t>
  </si>
  <si>
    <t>победитель</t>
  </si>
  <si>
    <t>призер</t>
  </si>
  <si>
    <t xml:space="preserve">призер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</si>
</sst>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7" fillId="0" borderId="22" xfId="0" applyFont="1" applyBorder="1" applyAlignment="1">
      <alignment horizontal="left" vertical="top" wrapText="1"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left" vertical="top" wrapText="1"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2" fillId="0" borderId="0" xfId="87" applyBorder="1">
      <alignment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6" fillId="0" borderId="0" xfId="87" applyFont="1" applyAlignment="1">
      <alignment horizontal="left" vertical="top"/>
      <protection/>
    </xf>
    <xf numFmtId="0" fontId="5" fillId="0" borderId="0" xfId="87" applyFont="1" applyAlignment="1">
      <alignment horizontal="left" vertical="top"/>
      <protection/>
    </xf>
    <xf numFmtId="0" fontId="2" fillId="0" borderId="0" xfId="87" applyAlignment="1">
      <alignment horizontal="left" vertical="top"/>
      <protection/>
    </xf>
    <xf numFmtId="0" fontId="6" fillId="0" borderId="0" xfId="87" applyFont="1" applyAlignment="1">
      <alignment horizontal="left" wrapText="1"/>
      <protection/>
    </xf>
    <xf numFmtId="0" fontId="25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25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25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172" fontId="3" fillId="0" borderId="19" xfId="0" applyNumberFormat="1" applyFont="1" applyFill="1" applyBorder="1" applyAlignment="1">
      <alignment horizontal="left" vertical="top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 vertical="top"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5" fillId="0" borderId="0" xfId="87" applyFont="1" applyAlignment="1">
      <alignment horizontal="left" vertical="top" wrapText="1"/>
      <protection/>
    </xf>
    <xf numFmtId="0" fontId="2" fillId="55" borderId="30" xfId="87" applyFill="1" applyBorder="1" applyAlignment="1">
      <alignment horizontal="center"/>
      <protection/>
    </xf>
    <xf numFmtId="0" fontId="2" fillId="55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9" xfId="87" applyFont="1" applyBorder="1" applyAlignment="1">
      <alignment horizontal="center" vertical="top" wrapText="1"/>
      <protection/>
    </xf>
    <xf numFmtId="0" fontId="8" fillId="0" borderId="22" xfId="0" applyFont="1" applyBorder="1" applyAlignment="1">
      <alignment horizontal="center" vertical="center"/>
    </xf>
    <xf numFmtId="0" fontId="3" fillId="0" borderId="19" xfId="87" applyFont="1" applyBorder="1" applyAlignment="1">
      <alignment horizontal="left" vertical="top" wrapText="1"/>
      <protection/>
    </xf>
    <xf numFmtId="0" fontId="7" fillId="0" borderId="2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0" xfId="87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left" vertical="top"/>
      <protection/>
    </xf>
    <xf numFmtId="0" fontId="43" fillId="0" borderId="22" xfId="0" applyFont="1" applyBorder="1" applyAlignment="1">
      <alignment horizont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7">
      <selection activeCell="P27" sqref="P27"/>
    </sheetView>
  </sheetViews>
  <sheetFormatPr defaultColWidth="9.140625" defaultRowHeight="15"/>
  <cols>
    <col min="1" max="1" width="3.8515625" style="0" customWidth="1"/>
    <col min="2" max="2" width="8.57421875" style="0" customWidth="1"/>
    <col min="3" max="5" width="16.8515625" style="0" customWidth="1"/>
    <col min="6" max="6" width="32.28125" style="0" customWidth="1"/>
    <col min="7" max="7" width="17.14062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4.8515625" style="0" customWidth="1"/>
  </cols>
  <sheetData>
    <row r="1" spans="1:19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1"/>
    </row>
    <row r="2" spans="1:19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  <c r="R2" s="1"/>
      <c r="S2" s="1"/>
    </row>
    <row r="3" spans="1:19" ht="18.75">
      <c r="A3" s="10" t="s">
        <v>18</v>
      </c>
      <c r="B3" s="10"/>
      <c r="C3" s="10"/>
      <c r="D3" s="81" t="s">
        <v>29</v>
      </c>
      <c r="E3" s="81"/>
      <c r="F3" s="10"/>
      <c r="G3" s="10"/>
      <c r="H3" s="10"/>
      <c r="I3" s="10"/>
      <c r="J3" s="10"/>
      <c r="K3" s="10"/>
      <c r="L3" s="10"/>
      <c r="M3" s="10"/>
      <c r="N3" s="10"/>
      <c r="O3" s="10"/>
      <c r="P3" s="1"/>
      <c r="Q3" s="1"/>
      <c r="R3" s="1"/>
      <c r="S3" s="1"/>
    </row>
    <row r="4" spans="1:19" ht="21" customHeight="1">
      <c r="A4" s="10" t="s">
        <v>17</v>
      </c>
      <c r="B4" s="10"/>
      <c r="C4" s="33">
        <v>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</row>
    <row r="5" spans="1:19" ht="21.75" customHeight="1">
      <c r="A5" s="10" t="s">
        <v>16</v>
      </c>
      <c r="B5" s="10"/>
      <c r="C5" s="10"/>
      <c r="D5" s="10"/>
      <c r="E5" s="33">
        <v>11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</row>
    <row r="6" spans="1:19" ht="18.75">
      <c r="A6" s="10" t="s">
        <v>20</v>
      </c>
      <c r="B6" s="10"/>
      <c r="C6" s="10"/>
      <c r="D6" s="10"/>
      <c r="E6" s="10"/>
      <c r="F6" s="82" t="s">
        <v>30</v>
      </c>
      <c r="G6" s="82"/>
      <c r="H6" s="10"/>
      <c r="I6" s="10"/>
      <c r="J6" s="10"/>
      <c r="K6" s="10"/>
      <c r="L6" s="10"/>
      <c r="M6" s="10"/>
      <c r="N6" s="10"/>
      <c r="O6" s="10"/>
      <c r="P6" s="1"/>
      <c r="Q6" s="1"/>
      <c r="R6" s="1"/>
      <c r="S6" s="1"/>
    </row>
    <row r="7" spans="1:19" ht="18.75">
      <c r="A7" s="10" t="s">
        <v>19</v>
      </c>
      <c r="B7" s="10"/>
      <c r="C7" s="10"/>
      <c r="D7" s="10"/>
      <c r="E7" s="50" t="s">
        <v>42</v>
      </c>
      <c r="F7" s="51" t="s">
        <v>31</v>
      </c>
      <c r="G7" s="10"/>
      <c r="H7" s="10"/>
      <c r="I7" s="10"/>
      <c r="J7" s="10"/>
      <c r="K7" s="10"/>
      <c r="L7" s="10"/>
      <c r="M7" s="10"/>
      <c r="N7" s="10"/>
      <c r="O7" s="10"/>
      <c r="P7" s="1"/>
      <c r="Q7" s="1"/>
      <c r="R7" s="1"/>
      <c r="S7" s="1"/>
    </row>
    <row r="8" spans="1:19" ht="18.75">
      <c r="A8" s="10" t="s">
        <v>1</v>
      </c>
      <c r="B8" s="10"/>
      <c r="C8" s="10"/>
      <c r="D8" s="10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"/>
      <c r="R9" s="1"/>
      <c r="S9" s="1"/>
    </row>
    <row r="10" spans="1:21" ht="24.75" customHeight="1">
      <c r="A10" s="56" t="s">
        <v>43</v>
      </c>
      <c r="B10" s="56"/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73" t="s">
        <v>44</v>
      </c>
      <c r="B11" s="73"/>
      <c r="C11" s="73"/>
      <c r="D11" s="73"/>
      <c r="E11" s="73"/>
      <c r="F11" s="73"/>
      <c r="G11" s="73"/>
      <c r="H11" s="72"/>
      <c r="I11" s="72"/>
      <c r="J11" s="72"/>
      <c r="K11" s="72"/>
      <c r="L11" s="72"/>
      <c r="M11" s="34"/>
      <c r="N11" s="34"/>
      <c r="O11" s="34"/>
      <c r="P11" s="34"/>
      <c r="Q11" s="34"/>
      <c r="R11" s="34"/>
      <c r="S11" s="34"/>
      <c r="T11" s="1"/>
      <c r="U11" s="1"/>
    </row>
    <row r="12" spans="1:21" ht="18.75" customHeight="1">
      <c r="A12" s="73" t="s">
        <v>45</v>
      </c>
      <c r="B12" s="73"/>
      <c r="C12" s="73"/>
      <c r="D12" s="73"/>
      <c r="E12" s="73"/>
      <c r="F12" s="73"/>
      <c r="G12" s="73"/>
      <c r="H12" s="72"/>
      <c r="I12" s="72"/>
      <c r="J12" s="72"/>
      <c r="K12" s="72"/>
      <c r="L12" s="72"/>
      <c r="M12" s="34"/>
      <c r="N12" s="34"/>
      <c r="O12" s="34"/>
      <c r="P12" s="34"/>
      <c r="Q12" s="34"/>
      <c r="R12" s="34"/>
      <c r="S12" s="34"/>
      <c r="T12" s="1"/>
      <c r="U12" s="1"/>
    </row>
    <row r="13" spans="1:21" ht="18.75">
      <c r="A13" s="55" t="s">
        <v>46</v>
      </c>
      <c r="B13" s="57"/>
      <c r="C13" s="57"/>
      <c r="D13" s="1"/>
      <c r="E13" s="1"/>
      <c r="F13" s="1"/>
      <c r="G13" s="1"/>
      <c r="H13" s="53"/>
      <c r="I13" s="53"/>
      <c r="J13" s="53"/>
      <c r="K13" s="53"/>
      <c r="L13" s="53"/>
      <c r="M13" s="1"/>
      <c r="N13" s="1"/>
      <c r="O13" s="1"/>
      <c r="P13" s="1"/>
      <c r="Q13" s="1"/>
      <c r="R13" s="1"/>
      <c r="S13" s="1"/>
      <c r="T13" s="1"/>
      <c r="U13" s="1"/>
    </row>
    <row r="14" spans="1:21" ht="18.75" customHeight="1">
      <c r="A14" s="56" t="s">
        <v>47</v>
      </c>
      <c r="B14" s="58"/>
      <c r="C14" s="58"/>
      <c r="D14" s="1"/>
      <c r="E14" s="1"/>
      <c r="F14" s="1"/>
      <c r="G14" s="1"/>
      <c r="H14" s="53"/>
      <c r="I14" s="53"/>
      <c r="J14" s="53"/>
      <c r="K14" s="53"/>
      <c r="L14" s="53"/>
      <c r="M14" s="1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73" t="s">
        <v>48</v>
      </c>
      <c r="B15" s="73"/>
      <c r="C15" s="73"/>
      <c r="D15" s="73"/>
      <c r="E15" s="73"/>
      <c r="F15" s="73"/>
      <c r="G15" s="73"/>
      <c r="H15" s="79"/>
      <c r="I15" s="79"/>
      <c r="J15" s="79"/>
      <c r="K15" s="79"/>
      <c r="L15" s="79"/>
      <c r="M15" s="34"/>
      <c r="N15" s="34"/>
      <c r="O15" s="34"/>
      <c r="P15" s="34"/>
      <c r="Q15" s="34"/>
      <c r="R15" s="34"/>
      <c r="S15" s="34"/>
      <c r="T15" s="1"/>
      <c r="U15" s="1"/>
    </row>
    <row r="16" spans="1:21" ht="21" customHeight="1">
      <c r="A16" s="56" t="s">
        <v>49</v>
      </c>
      <c r="B16" s="56"/>
      <c r="C16" s="56"/>
      <c r="D16" s="56"/>
      <c r="E16" s="52"/>
      <c r="F16" s="52"/>
      <c r="G16" s="52"/>
      <c r="H16" s="54"/>
      <c r="I16" s="54"/>
      <c r="J16" s="54"/>
      <c r="K16" s="54"/>
      <c r="L16" s="54"/>
      <c r="M16" s="34"/>
      <c r="N16" s="34"/>
      <c r="O16" s="34"/>
      <c r="P16" s="34"/>
      <c r="Q16" s="34"/>
      <c r="R16" s="34"/>
      <c r="S16" s="34"/>
      <c r="T16" s="1"/>
      <c r="U16" s="1"/>
    </row>
    <row r="17" spans="1:21" ht="21" customHeight="1">
      <c r="A17" s="56" t="s">
        <v>50</v>
      </c>
      <c r="B17" s="56"/>
      <c r="C17" s="56"/>
      <c r="D17" s="56"/>
      <c r="E17" s="52"/>
      <c r="F17" s="52"/>
      <c r="G17" s="52"/>
      <c r="H17" s="54"/>
      <c r="I17" s="54"/>
      <c r="J17" s="54"/>
      <c r="K17" s="54"/>
      <c r="L17" s="54"/>
      <c r="M17" s="34"/>
      <c r="N17" s="34"/>
      <c r="O17" s="34"/>
      <c r="P17" s="34"/>
      <c r="Q17" s="34"/>
      <c r="R17" s="34"/>
      <c r="S17" s="34"/>
      <c r="T17" s="1"/>
      <c r="U17" s="1"/>
    </row>
    <row r="18" spans="1:21" ht="21" customHeight="1">
      <c r="A18" s="56" t="s">
        <v>51</v>
      </c>
      <c r="B18" s="56"/>
      <c r="C18" s="56"/>
      <c r="D18" s="56"/>
      <c r="E18" s="52"/>
      <c r="F18" s="52"/>
      <c r="G18" s="52"/>
      <c r="H18" s="54"/>
      <c r="I18" s="54"/>
      <c r="J18" s="54"/>
      <c r="K18" s="54"/>
      <c r="L18" s="54"/>
      <c r="M18" s="34"/>
      <c r="N18" s="34"/>
      <c r="O18" s="34"/>
      <c r="P18" s="34"/>
      <c r="Q18" s="34"/>
      <c r="R18" s="34"/>
      <c r="S18" s="34"/>
      <c r="T18" s="1"/>
      <c r="U18" s="1"/>
    </row>
    <row r="19" spans="1:21" ht="18.75" customHeight="1">
      <c r="A19" s="73" t="s">
        <v>52</v>
      </c>
      <c r="B19" s="73"/>
      <c r="C19" s="73"/>
      <c r="D19" s="73"/>
      <c r="E19" s="73"/>
      <c r="F19" s="73"/>
      <c r="G19" s="73"/>
      <c r="H19" s="72"/>
      <c r="I19" s="72"/>
      <c r="J19" s="72"/>
      <c r="K19" s="72"/>
      <c r="L19" s="72"/>
      <c r="M19" s="34"/>
      <c r="N19" s="34"/>
      <c r="O19" s="34"/>
      <c r="P19" s="34"/>
      <c r="Q19" s="34"/>
      <c r="R19" s="34"/>
      <c r="S19" s="34"/>
      <c r="T19" s="1"/>
      <c r="U19" s="1"/>
    </row>
    <row r="21" spans="1:21" ht="15">
      <c r="A21" s="12"/>
      <c r="B21" s="13"/>
      <c r="C21" s="74" t="s">
        <v>2</v>
      </c>
      <c r="D21" s="74"/>
      <c r="E21" s="75"/>
      <c r="F21" s="11" t="s">
        <v>3</v>
      </c>
      <c r="G21" s="29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ht="18.75" customHeight="1">
      <c r="A22" s="20"/>
      <c r="B22" s="21"/>
      <c r="C22" s="23"/>
      <c r="D22" s="23"/>
      <c r="E22" s="23"/>
      <c r="F22" s="24"/>
      <c r="G22" s="19"/>
      <c r="H22" s="76" t="s">
        <v>21</v>
      </c>
      <c r="I22" s="77"/>
      <c r="J22" s="77"/>
      <c r="K22" s="77"/>
      <c r="L22" s="77"/>
      <c r="M22" s="78"/>
      <c r="N22" s="17"/>
      <c r="O22" s="17"/>
      <c r="P22" s="17"/>
      <c r="Q22" s="1"/>
      <c r="R22" s="71"/>
      <c r="S22" s="71"/>
      <c r="T22" s="2"/>
      <c r="U22" s="70"/>
    </row>
    <row r="23" spans="1:21" ht="15.75" customHeight="1" thickBot="1">
      <c r="A23" s="42"/>
      <c r="B23" s="43"/>
      <c r="C23" s="44"/>
      <c r="D23" s="44"/>
      <c r="E23" s="44"/>
      <c r="F23" s="45"/>
      <c r="G23" s="46"/>
      <c r="H23" s="35"/>
      <c r="I23" s="36" t="s">
        <v>39</v>
      </c>
      <c r="J23" s="36">
        <v>100</v>
      </c>
      <c r="K23" s="36"/>
      <c r="L23" s="36"/>
      <c r="M23" s="47"/>
      <c r="N23" s="48"/>
      <c r="O23" s="49"/>
      <c r="P23" s="49"/>
      <c r="Q23" s="1"/>
      <c r="R23" s="71"/>
      <c r="S23" s="71"/>
      <c r="T23" s="2"/>
      <c r="U23" s="70"/>
    </row>
    <row r="24" spans="1:21" ht="42" customHeight="1">
      <c r="A24" s="16" t="s">
        <v>4</v>
      </c>
      <c r="B24" s="22" t="s">
        <v>5</v>
      </c>
      <c r="C24" s="38" t="s">
        <v>6</v>
      </c>
      <c r="D24" s="38" t="s">
        <v>7</v>
      </c>
      <c r="E24" s="38" t="s">
        <v>8</v>
      </c>
      <c r="F24" s="39" t="s">
        <v>13</v>
      </c>
      <c r="G24" s="38" t="s">
        <v>14</v>
      </c>
      <c r="H24" s="40">
        <v>1</v>
      </c>
      <c r="I24" s="40">
        <v>2</v>
      </c>
      <c r="J24" s="40">
        <v>3</v>
      </c>
      <c r="K24" s="40">
        <v>4</v>
      </c>
      <c r="L24" s="40">
        <v>5</v>
      </c>
      <c r="M24" s="41" t="s">
        <v>15</v>
      </c>
      <c r="N24" s="30" t="s">
        <v>9</v>
      </c>
      <c r="O24" s="18" t="s">
        <v>10</v>
      </c>
      <c r="P24" s="18" t="s">
        <v>11</v>
      </c>
      <c r="Q24" s="1"/>
      <c r="R24" s="71"/>
      <c r="S24" s="71"/>
      <c r="T24" s="2"/>
      <c r="U24" s="70"/>
    </row>
    <row r="25" spans="1:21" ht="16.5" customHeight="1">
      <c r="A25" s="28">
        <v>1</v>
      </c>
      <c r="B25" s="25"/>
      <c r="C25" s="68" t="s">
        <v>73</v>
      </c>
      <c r="D25" s="68" t="s">
        <v>74</v>
      </c>
      <c r="E25" s="68" t="s">
        <v>62</v>
      </c>
      <c r="F25" s="60" t="s">
        <v>37</v>
      </c>
      <c r="G25" s="60" t="s">
        <v>75</v>
      </c>
      <c r="H25" s="15">
        <v>38</v>
      </c>
      <c r="I25" s="15">
        <v>55</v>
      </c>
      <c r="J25" s="15"/>
      <c r="K25" s="15"/>
      <c r="L25" s="15"/>
      <c r="M25" s="32">
        <v>93</v>
      </c>
      <c r="N25" s="31"/>
      <c r="O25" s="27">
        <v>0.93</v>
      </c>
      <c r="P25" s="28" t="s">
        <v>163</v>
      </c>
      <c r="Q25" s="1"/>
      <c r="R25" s="71"/>
      <c r="S25" s="71"/>
      <c r="T25" s="2"/>
      <c r="U25" s="70"/>
    </row>
    <row r="26" spans="1:21" ht="18" customHeight="1">
      <c r="A26" s="28">
        <v>2</v>
      </c>
      <c r="B26" s="25"/>
      <c r="C26" s="68" t="s">
        <v>23</v>
      </c>
      <c r="D26" s="68" t="s">
        <v>55</v>
      </c>
      <c r="E26" s="68" t="s">
        <v>76</v>
      </c>
      <c r="F26" s="60" t="s">
        <v>37</v>
      </c>
      <c r="G26" s="60" t="s">
        <v>75</v>
      </c>
      <c r="H26" s="15">
        <v>36</v>
      </c>
      <c r="I26" s="15">
        <v>55</v>
      </c>
      <c r="J26" s="15"/>
      <c r="K26" s="15"/>
      <c r="L26" s="15"/>
      <c r="M26" s="32">
        <v>91</v>
      </c>
      <c r="N26" s="31"/>
      <c r="O26" s="27">
        <v>0.91</v>
      </c>
      <c r="P26" s="28" t="s">
        <v>164</v>
      </c>
      <c r="Q26" s="1"/>
      <c r="R26" s="71"/>
      <c r="S26" s="71"/>
      <c r="T26" s="2"/>
      <c r="U26" s="70"/>
    </row>
    <row r="27" spans="1:21" ht="18" customHeight="1">
      <c r="A27" s="28">
        <f>IF(C27="","",A26+1)</f>
        <v>3</v>
      </c>
      <c r="B27" s="25"/>
      <c r="C27" s="69" t="s">
        <v>84</v>
      </c>
      <c r="D27" s="69" t="s">
        <v>62</v>
      </c>
      <c r="E27" s="69" t="s">
        <v>55</v>
      </c>
      <c r="F27" s="65" t="s">
        <v>38</v>
      </c>
      <c r="G27" s="63" t="s">
        <v>85</v>
      </c>
      <c r="H27" s="15">
        <v>39</v>
      </c>
      <c r="I27" s="15">
        <v>45</v>
      </c>
      <c r="J27" s="15"/>
      <c r="K27" s="15"/>
      <c r="L27" s="15"/>
      <c r="M27" s="32">
        <v>84</v>
      </c>
      <c r="N27" s="31"/>
      <c r="O27" s="27">
        <v>0.84</v>
      </c>
      <c r="P27" s="28" t="s">
        <v>164</v>
      </c>
      <c r="Q27" s="1"/>
      <c r="R27" s="71"/>
      <c r="S27" s="71"/>
      <c r="T27" s="2"/>
      <c r="U27" s="70"/>
    </row>
    <row r="28" spans="1:21" ht="18" customHeight="1">
      <c r="A28" s="28">
        <f>IF(C28="","",A27+1)</f>
        <v>4</v>
      </c>
      <c r="B28" s="25"/>
      <c r="C28" s="69" t="s">
        <v>58</v>
      </c>
      <c r="D28" s="69" t="s">
        <v>59</v>
      </c>
      <c r="E28" s="69" t="s">
        <v>55</v>
      </c>
      <c r="F28" s="65" t="s">
        <v>60</v>
      </c>
      <c r="G28" s="63" t="s">
        <v>61</v>
      </c>
      <c r="H28" s="15">
        <v>49</v>
      </c>
      <c r="I28" s="15">
        <v>34</v>
      </c>
      <c r="J28" s="15"/>
      <c r="K28" s="15"/>
      <c r="L28" s="15"/>
      <c r="M28" s="32">
        <v>83</v>
      </c>
      <c r="N28" s="31"/>
      <c r="O28" s="27">
        <v>0.83</v>
      </c>
      <c r="P28" s="28"/>
      <c r="Q28" s="1"/>
      <c r="R28" s="71"/>
      <c r="S28" s="71"/>
      <c r="T28" s="2"/>
      <c r="U28" s="70"/>
    </row>
    <row r="29" spans="1:21" ht="18" customHeight="1">
      <c r="A29" s="28">
        <f>IF(C29="","",A28+1)</f>
        <v>5</v>
      </c>
      <c r="B29" s="25"/>
      <c r="C29" s="59" t="s">
        <v>66</v>
      </c>
      <c r="D29" s="59" t="s">
        <v>67</v>
      </c>
      <c r="E29" s="59" t="s">
        <v>68</v>
      </c>
      <c r="F29" s="66" t="s">
        <v>69</v>
      </c>
      <c r="G29" s="64" t="s">
        <v>70</v>
      </c>
      <c r="H29" s="15">
        <v>26</v>
      </c>
      <c r="I29" s="15">
        <v>55</v>
      </c>
      <c r="J29" s="15"/>
      <c r="K29" s="15"/>
      <c r="L29" s="15"/>
      <c r="M29" s="32">
        <v>81</v>
      </c>
      <c r="N29" s="31"/>
      <c r="O29" s="27">
        <v>0.81</v>
      </c>
      <c r="P29" s="28"/>
      <c r="Q29" s="1"/>
      <c r="R29" s="71"/>
      <c r="S29" s="71"/>
      <c r="T29" s="2"/>
      <c r="U29" s="70"/>
    </row>
    <row r="30" spans="1:21" ht="18" customHeight="1">
      <c r="A30" s="28">
        <f>IF(C30="","",A29+1)</f>
        <v>6</v>
      </c>
      <c r="B30" s="25"/>
      <c r="C30" s="68" t="s">
        <v>80</v>
      </c>
      <c r="D30" s="68" t="s">
        <v>81</v>
      </c>
      <c r="E30" s="68" t="s">
        <v>67</v>
      </c>
      <c r="F30" s="60" t="s">
        <v>82</v>
      </c>
      <c r="G30" s="60" t="s">
        <v>83</v>
      </c>
      <c r="H30" s="15">
        <v>28</v>
      </c>
      <c r="I30" s="15">
        <v>50</v>
      </c>
      <c r="J30" s="15"/>
      <c r="K30" s="15"/>
      <c r="L30" s="15"/>
      <c r="M30" s="32">
        <v>78</v>
      </c>
      <c r="N30" s="31"/>
      <c r="O30" s="27">
        <v>0.78</v>
      </c>
      <c r="P30" s="28"/>
      <c r="Q30" s="1"/>
      <c r="R30" s="71"/>
      <c r="S30" s="71"/>
      <c r="T30" s="2"/>
      <c r="U30" s="70"/>
    </row>
    <row r="31" spans="1:21" ht="18" customHeight="1">
      <c r="A31" s="28">
        <v>7</v>
      </c>
      <c r="B31" s="25"/>
      <c r="C31" s="59" t="s">
        <v>53</v>
      </c>
      <c r="D31" s="59" t="s">
        <v>54</v>
      </c>
      <c r="E31" s="59" t="s">
        <v>55</v>
      </c>
      <c r="F31" s="60" t="s">
        <v>56</v>
      </c>
      <c r="G31" s="60" t="s">
        <v>57</v>
      </c>
      <c r="H31" s="15">
        <v>24</v>
      </c>
      <c r="I31" s="15">
        <v>35</v>
      </c>
      <c r="J31" s="15"/>
      <c r="K31" s="15"/>
      <c r="L31" s="15"/>
      <c r="M31" s="32">
        <v>59</v>
      </c>
      <c r="N31" s="31"/>
      <c r="O31" s="27">
        <v>0.59</v>
      </c>
      <c r="P31" s="28"/>
      <c r="Q31" s="1"/>
      <c r="R31" s="71"/>
      <c r="S31" s="71"/>
      <c r="T31" s="2"/>
      <c r="U31" s="70"/>
    </row>
    <row r="32" spans="1:21" ht="18" customHeight="1">
      <c r="A32" s="28">
        <f>IF(C32="","",A31+1)</f>
        <v>8</v>
      </c>
      <c r="B32" s="25"/>
      <c r="C32" s="61" t="s">
        <v>23</v>
      </c>
      <c r="D32" s="61" t="s">
        <v>55</v>
      </c>
      <c r="E32" s="61" t="s">
        <v>59</v>
      </c>
      <c r="F32" s="60" t="s">
        <v>37</v>
      </c>
      <c r="G32" s="62" t="s">
        <v>77</v>
      </c>
      <c r="H32" s="15">
        <v>28</v>
      </c>
      <c r="I32" s="15">
        <v>29</v>
      </c>
      <c r="J32" s="15"/>
      <c r="K32" s="15"/>
      <c r="L32" s="15"/>
      <c r="M32" s="32">
        <v>57</v>
      </c>
      <c r="N32" s="31"/>
      <c r="O32" s="27">
        <v>0.57</v>
      </c>
      <c r="P32" s="28"/>
      <c r="Q32" s="1"/>
      <c r="R32" s="71"/>
      <c r="S32" s="71"/>
      <c r="T32" s="2"/>
      <c r="U32" s="70"/>
    </row>
    <row r="33" spans="1:21" ht="18" customHeight="1">
      <c r="A33" s="28">
        <f>IF(C33="","",A32+1)</f>
        <v>9</v>
      </c>
      <c r="B33" s="25"/>
      <c r="C33" s="60" t="s">
        <v>71</v>
      </c>
      <c r="D33" s="60" t="s">
        <v>54</v>
      </c>
      <c r="E33" s="60" t="s">
        <v>54</v>
      </c>
      <c r="F33" s="60" t="s">
        <v>37</v>
      </c>
      <c r="G33" s="60" t="s">
        <v>72</v>
      </c>
      <c r="H33" s="15">
        <v>18</v>
      </c>
      <c r="I33" s="15">
        <v>21</v>
      </c>
      <c r="J33" s="15"/>
      <c r="K33" s="15"/>
      <c r="L33" s="15"/>
      <c r="M33" s="32">
        <v>39</v>
      </c>
      <c r="N33" s="31"/>
      <c r="O33" s="27">
        <v>0.39</v>
      </c>
      <c r="P33" s="28"/>
      <c r="Q33" s="1"/>
      <c r="R33" s="71"/>
      <c r="S33" s="71"/>
      <c r="T33" s="2"/>
      <c r="U33" s="70"/>
    </row>
    <row r="34" spans="1:21" ht="18" customHeight="1">
      <c r="A34" s="28">
        <f>IF(C34="","",A33+1)</f>
        <v>10</v>
      </c>
      <c r="B34" s="25"/>
      <c r="C34" s="59" t="s">
        <v>63</v>
      </c>
      <c r="D34" s="59" t="s">
        <v>55</v>
      </c>
      <c r="E34" s="59" t="s">
        <v>62</v>
      </c>
      <c r="F34" s="66" t="s">
        <v>64</v>
      </c>
      <c r="G34" s="64" t="s">
        <v>65</v>
      </c>
      <c r="H34" s="15">
        <v>20</v>
      </c>
      <c r="I34" s="15">
        <v>0</v>
      </c>
      <c r="J34" s="15"/>
      <c r="K34" s="15"/>
      <c r="L34" s="15"/>
      <c r="M34" s="32">
        <v>20</v>
      </c>
      <c r="N34" s="31"/>
      <c r="O34" s="27">
        <v>0.2</v>
      </c>
      <c r="P34" s="28"/>
      <c r="Q34" s="1"/>
      <c r="R34" s="71"/>
      <c r="S34" s="71"/>
      <c r="T34" s="2"/>
      <c r="U34" s="70"/>
    </row>
    <row r="35" spans="1:21" ht="18" customHeight="1">
      <c r="A35" s="28">
        <f>IF(C35="","",A34+1)</f>
        <v>11</v>
      </c>
      <c r="B35" s="25"/>
      <c r="C35" s="68" t="s">
        <v>78</v>
      </c>
      <c r="D35" s="68" t="s">
        <v>55</v>
      </c>
      <c r="E35" s="68" t="s">
        <v>79</v>
      </c>
      <c r="F35" s="60" t="s">
        <v>37</v>
      </c>
      <c r="G35" s="62" t="s">
        <v>77</v>
      </c>
      <c r="H35" s="15">
        <v>10</v>
      </c>
      <c r="I35" s="15">
        <v>5</v>
      </c>
      <c r="J35" s="15"/>
      <c r="K35" s="15"/>
      <c r="L35" s="15"/>
      <c r="M35" s="32">
        <v>15</v>
      </c>
      <c r="N35" s="31"/>
      <c r="O35" s="27">
        <v>0.15</v>
      </c>
      <c r="P35" s="28"/>
      <c r="Q35" s="1"/>
      <c r="R35" s="71"/>
      <c r="S35" s="71"/>
      <c r="T35" s="2"/>
      <c r="U35" s="70"/>
    </row>
    <row r="36" spans="1:21" ht="18" customHeight="1">
      <c r="A36" s="28">
        <f>IF(C36="","",A35+1)</f>
      </c>
      <c r="B36" s="25"/>
      <c r="C36" s="62"/>
      <c r="D36" s="62"/>
      <c r="E36" s="62"/>
      <c r="F36" s="62"/>
      <c r="G36" s="62"/>
      <c r="H36" s="15"/>
      <c r="I36" s="15"/>
      <c r="J36" s="15"/>
      <c r="K36" s="15"/>
      <c r="L36" s="15"/>
      <c r="M36" s="32"/>
      <c r="N36" s="31"/>
      <c r="O36" s="27">
        <f>IF(C36="","",M36/#REF!)</f>
      </c>
      <c r="P36" s="28"/>
      <c r="Q36" s="1"/>
      <c r="R36" s="71"/>
      <c r="S36" s="71"/>
      <c r="T36" s="2"/>
      <c r="U36" s="70"/>
    </row>
  </sheetData>
  <sheetProtection/>
  <autoFilter ref="A24:P24">
    <sortState ref="A25:P36">
      <sortCondition descending="1" sortBy="value" ref="M25:M36"/>
    </sortState>
  </autoFilter>
  <mergeCells count="18">
    <mergeCell ref="A12:G12"/>
    <mergeCell ref="A9:P9"/>
    <mergeCell ref="A11:G11"/>
    <mergeCell ref="H11:L11"/>
    <mergeCell ref="A1:O1"/>
    <mergeCell ref="D3:E3"/>
    <mergeCell ref="F6:G6"/>
    <mergeCell ref="E8:G8"/>
    <mergeCell ref="U22:U36"/>
    <mergeCell ref="R22:R36"/>
    <mergeCell ref="S22:S36"/>
    <mergeCell ref="H12:L12"/>
    <mergeCell ref="A19:G19"/>
    <mergeCell ref="H19:L19"/>
    <mergeCell ref="C21:E21"/>
    <mergeCell ref="H22:M22"/>
    <mergeCell ref="A15:G15"/>
    <mergeCell ref="H15:L1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14">
      <selection activeCell="G30" sqref="G30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4.00390625" style="0" customWidth="1"/>
    <col min="7" max="7" width="19.8515625" style="0" customWidth="1"/>
    <col min="8" max="11" width="4.57421875" style="0" customWidth="1"/>
    <col min="12" max="12" width="7.7109375" style="0" customWidth="1"/>
    <col min="13" max="13" width="6.421875" style="0" customWidth="1"/>
    <col min="14" max="14" width="7.7109375" style="0" customWidth="1"/>
    <col min="15" max="15" width="13.00390625" style="0" customWidth="1"/>
  </cols>
  <sheetData>
    <row r="1" spans="1:18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  <c r="P1" s="1"/>
      <c r="Q1" s="1"/>
      <c r="R1" s="1"/>
    </row>
    <row r="2" spans="1:18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"/>
      <c r="P2" s="1"/>
      <c r="Q2" s="1"/>
      <c r="R2" s="1"/>
    </row>
    <row r="3" spans="1:18" ht="18.75">
      <c r="A3" s="10" t="s">
        <v>18</v>
      </c>
      <c r="B3" s="10"/>
      <c r="C3" s="10"/>
      <c r="D3" s="81" t="s">
        <v>40</v>
      </c>
      <c r="E3" s="81"/>
      <c r="F3" s="10"/>
      <c r="G3" s="10"/>
      <c r="H3" s="10"/>
      <c r="I3" s="10"/>
      <c r="J3" s="10"/>
      <c r="K3" s="10"/>
      <c r="L3" s="10"/>
      <c r="M3" s="10"/>
      <c r="N3" s="10"/>
      <c r="O3" s="1"/>
      <c r="P3" s="1"/>
      <c r="Q3" s="1"/>
      <c r="R3" s="1"/>
    </row>
    <row r="4" spans="1:18" ht="21" customHeight="1">
      <c r="A4" s="10" t="s">
        <v>17</v>
      </c>
      <c r="B4" s="10"/>
      <c r="C4" s="33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</row>
    <row r="5" spans="1:18" ht="21.75" customHeight="1">
      <c r="A5" s="10" t="s">
        <v>16</v>
      </c>
      <c r="B5" s="10"/>
      <c r="C5" s="10"/>
      <c r="D5" s="10"/>
      <c r="E5" s="33">
        <v>16</v>
      </c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</row>
    <row r="6" spans="1:18" ht="18.75">
      <c r="A6" s="10" t="s">
        <v>20</v>
      </c>
      <c r="B6" s="10"/>
      <c r="C6" s="10"/>
      <c r="D6" s="10"/>
      <c r="E6" s="10"/>
      <c r="F6" s="82" t="s">
        <v>30</v>
      </c>
      <c r="G6" s="82"/>
      <c r="H6" s="10"/>
      <c r="I6" s="10"/>
      <c r="J6" s="10"/>
      <c r="K6" s="10"/>
      <c r="L6" s="10"/>
      <c r="M6" s="10"/>
      <c r="N6" s="10"/>
      <c r="O6" s="1"/>
      <c r="P6" s="1"/>
      <c r="Q6" s="1"/>
      <c r="R6" s="1"/>
    </row>
    <row r="7" spans="1:18" ht="18.75">
      <c r="A7" s="10" t="s">
        <v>19</v>
      </c>
      <c r="B7" s="10"/>
      <c r="C7" s="10"/>
      <c r="D7" s="10"/>
      <c r="E7" s="50" t="s">
        <v>86</v>
      </c>
      <c r="F7" s="51" t="s">
        <v>31</v>
      </c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</row>
    <row r="8" spans="1:18" ht="18.75">
      <c r="A8" s="10" t="s">
        <v>1</v>
      </c>
      <c r="B8" s="10"/>
      <c r="C8" s="10"/>
      <c r="D8" s="10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"/>
      <c r="R9" s="1"/>
    </row>
    <row r="10" spans="1:20" ht="24.75" customHeight="1">
      <c r="A10" s="56" t="s">
        <v>43</v>
      </c>
      <c r="B10" s="56"/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1" customHeight="1">
      <c r="A11" s="73" t="s">
        <v>44</v>
      </c>
      <c r="B11" s="73"/>
      <c r="C11" s="73"/>
      <c r="D11" s="73"/>
      <c r="E11" s="73"/>
      <c r="F11" s="73"/>
      <c r="G11" s="73"/>
      <c r="H11" s="72"/>
      <c r="I11" s="72"/>
      <c r="J11" s="72"/>
      <c r="K11" s="72"/>
      <c r="L11" s="72"/>
      <c r="M11" s="34"/>
      <c r="N11" s="34"/>
      <c r="O11" s="34"/>
      <c r="P11" s="34"/>
      <c r="Q11" s="34"/>
      <c r="R11" s="34"/>
      <c r="S11" s="1"/>
      <c r="T11" s="1"/>
    </row>
    <row r="12" spans="1:20" ht="18.75" customHeight="1">
      <c r="A12" s="73" t="s">
        <v>45</v>
      </c>
      <c r="B12" s="73"/>
      <c r="C12" s="73"/>
      <c r="D12" s="73"/>
      <c r="E12" s="73"/>
      <c r="F12" s="73"/>
      <c r="G12" s="73"/>
      <c r="H12" s="72"/>
      <c r="I12" s="72"/>
      <c r="J12" s="72"/>
      <c r="K12" s="72"/>
      <c r="L12" s="72"/>
      <c r="M12" s="34"/>
      <c r="N12" s="34"/>
      <c r="O12" s="34"/>
      <c r="P12" s="34"/>
      <c r="Q12" s="34"/>
      <c r="R12" s="34"/>
      <c r="S12" s="1"/>
      <c r="T12" s="1"/>
    </row>
    <row r="13" spans="1:20" ht="18.75">
      <c r="A13" s="55" t="s">
        <v>46</v>
      </c>
      <c r="B13" s="57"/>
      <c r="C13" s="57"/>
      <c r="D13" s="1"/>
      <c r="E13" s="1"/>
      <c r="F13" s="1"/>
      <c r="G13" s="1"/>
      <c r="H13" s="53"/>
      <c r="I13" s="53"/>
      <c r="J13" s="53"/>
      <c r="K13" s="53"/>
      <c r="L13" s="53"/>
      <c r="M13" s="1"/>
      <c r="N13" s="1"/>
      <c r="O13" s="1"/>
      <c r="P13" s="1"/>
      <c r="Q13" s="1"/>
      <c r="R13" s="1"/>
      <c r="S13" s="1"/>
      <c r="T13" s="1"/>
    </row>
    <row r="14" spans="1:20" ht="18.75">
      <c r="A14" s="56" t="s">
        <v>47</v>
      </c>
      <c r="B14" s="58"/>
      <c r="C14" s="58"/>
      <c r="D14" s="1"/>
      <c r="E14" s="1"/>
      <c r="F14" s="1"/>
      <c r="G14" s="1"/>
      <c r="H14" s="53"/>
      <c r="I14" s="53"/>
      <c r="J14" s="53"/>
      <c r="K14" s="53"/>
      <c r="L14" s="53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73" t="s">
        <v>48</v>
      </c>
      <c r="B15" s="73"/>
      <c r="C15" s="73"/>
      <c r="D15" s="73"/>
      <c r="E15" s="73"/>
      <c r="F15" s="73"/>
      <c r="G15" s="73"/>
      <c r="H15" s="79"/>
      <c r="I15" s="79"/>
      <c r="J15" s="79"/>
      <c r="K15" s="79"/>
      <c r="L15" s="79"/>
      <c r="M15" s="34"/>
      <c r="N15" s="34"/>
      <c r="O15" s="34"/>
      <c r="P15" s="34"/>
      <c r="Q15" s="34"/>
      <c r="R15" s="34"/>
      <c r="S15" s="1"/>
      <c r="T15" s="1"/>
    </row>
    <row r="16" spans="1:20" ht="21" customHeight="1">
      <c r="A16" s="56" t="s">
        <v>49</v>
      </c>
      <c r="B16" s="56"/>
      <c r="C16" s="56"/>
      <c r="D16" s="56"/>
      <c r="E16" s="52"/>
      <c r="F16" s="52"/>
      <c r="G16" s="52"/>
      <c r="H16" s="54"/>
      <c r="I16" s="54"/>
      <c r="J16" s="54"/>
      <c r="K16" s="54"/>
      <c r="L16" s="54"/>
      <c r="M16" s="34"/>
      <c r="N16" s="34"/>
      <c r="O16" s="34"/>
      <c r="P16" s="34"/>
      <c r="Q16" s="34"/>
      <c r="R16" s="34"/>
      <c r="S16" s="1"/>
      <c r="T16" s="1"/>
    </row>
    <row r="17" spans="1:20" ht="21" customHeight="1">
      <c r="A17" s="56" t="s">
        <v>50</v>
      </c>
      <c r="B17" s="56"/>
      <c r="C17" s="56"/>
      <c r="D17" s="56"/>
      <c r="E17" s="52"/>
      <c r="F17" s="52"/>
      <c r="G17" s="52"/>
      <c r="H17" s="54"/>
      <c r="I17" s="54"/>
      <c r="J17" s="54"/>
      <c r="K17" s="54"/>
      <c r="L17" s="54"/>
      <c r="M17" s="34"/>
      <c r="N17" s="34"/>
      <c r="O17" s="34"/>
      <c r="P17" s="34"/>
      <c r="Q17" s="34"/>
      <c r="R17" s="34"/>
      <c r="S17" s="1"/>
      <c r="T17" s="1"/>
    </row>
    <row r="18" spans="1:20" ht="21" customHeight="1">
      <c r="A18" s="56" t="s">
        <v>51</v>
      </c>
      <c r="B18" s="56"/>
      <c r="C18" s="56"/>
      <c r="D18" s="56"/>
      <c r="E18" s="52"/>
      <c r="F18" s="52"/>
      <c r="G18" s="52"/>
      <c r="H18" s="54"/>
      <c r="I18" s="54"/>
      <c r="J18" s="54"/>
      <c r="K18" s="54"/>
      <c r="L18" s="54"/>
      <c r="M18" s="34"/>
      <c r="N18" s="34"/>
      <c r="O18" s="34"/>
      <c r="P18" s="34"/>
      <c r="Q18" s="34"/>
      <c r="R18" s="34"/>
      <c r="S18" s="1"/>
      <c r="T18" s="1"/>
    </row>
    <row r="19" spans="1:20" ht="18.75" customHeight="1">
      <c r="A19" s="73" t="s">
        <v>52</v>
      </c>
      <c r="B19" s="73"/>
      <c r="C19" s="73"/>
      <c r="D19" s="73"/>
      <c r="E19" s="73"/>
      <c r="F19" s="73"/>
      <c r="G19" s="73"/>
      <c r="H19" s="72"/>
      <c r="I19" s="72"/>
      <c r="J19" s="72"/>
      <c r="K19" s="72"/>
      <c r="L19" s="72"/>
      <c r="M19" s="34"/>
      <c r="N19" s="34"/>
      <c r="O19" s="34"/>
      <c r="P19" s="34"/>
      <c r="Q19" s="34"/>
      <c r="R19" s="34"/>
      <c r="S19" s="1"/>
      <c r="T19" s="1"/>
    </row>
    <row r="21" spans="1:20" ht="15">
      <c r="A21" s="12"/>
      <c r="B21" s="13"/>
      <c r="C21" s="74" t="s">
        <v>2</v>
      </c>
      <c r="D21" s="74"/>
      <c r="E21" s="75"/>
      <c r="F21" s="11" t="s">
        <v>3</v>
      </c>
      <c r="G21" s="29" t="s">
        <v>12</v>
      </c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</row>
    <row r="22" spans="1:20" ht="18.75" customHeight="1">
      <c r="A22" s="20"/>
      <c r="B22" s="21"/>
      <c r="C22" s="23"/>
      <c r="D22" s="23"/>
      <c r="E22" s="23"/>
      <c r="F22" s="24"/>
      <c r="G22" s="19"/>
      <c r="H22" s="76" t="s">
        <v>21</v>
      </c>
      <c r="I22" s="77"/>
      <c r="J22" s="77"/>
      <c r="K22" s="77"/>
      <c r="L22" s="78"/>
      <c r="M22" s="17"/>
      <c r="N22" s="17"/>
      <c r="O22" s="17"/>
      <c r="P22" s="1"/>
      <c r="Q22" s="71"/>
      <c r="R22" s="71"/>
      <c r="S22" s="2"/>
      <c r="T22" s="70"/>
    </row>
    <row r="23" spans="1:20" ht="15.75" customHeight="1" thickBot="1">
      <c r="A23" s="42"/>
      <c r="B23" s="43"/>
      <c r="C23" s="44"/>
      <c r="D23" s="44"/>
      <c r="E23" s="44"/>
      <c r="F23" s="45"/>
      <c r="G23" s="46"/>
      <c r="H23" s="35"/>
      <c r="I23" s="36" t="s">
        <v>39</v>
      </c>
      <c r="J23" s="36">
        <v>100</v>
      </c>
      <c r="K23" s="36"/>
      <c r="L23" s="47"/>
      <c r="M23" s="48"/>
      <c r="N23" s="49"/>
      <c r="O23" s="49"/>
      <c r="P23" s="1"/>
      <c r="Q23" s="71"/>
      <c r="R23" s="71"/>
      <c r="S23" s="2"/>
      <c r="T23" s="70"/>
    </row>
    <row r="24" spans="1:20" ht="42" customHeight="1">
      <c r="A24" s="16" t="s">
        <v>4</v>
      </c>
      <c r="B24" s="22" t="s">
        <v>5</v>
      </c>
      <c r="C24" s="38" t="s">
        <v>6</v>
      </c>
      <c r="D24" s="38" t="s">
        <v>7</v>
      </c>
      <c r="E24" s="38" t="s">
        <v>8</v>
      </c>
      <c r="F24" s="39" t="s">
        <v>13</v>
      </c>
      <c r="G24" s="38" t="s">
        <v>14</v>
      </c>
      <c r="H24" s="40">
        <v>1</v>
      </c>
      <c r="I24" s="40">
        <v>2</v>
      </c>
      <c r="J24" s="40">
        <v>3</v>
      </c>
      <c r="K24" s="40">
        <v>4</v>
      </c>
      <c r="L24" s="41" t="s">
        <v>15</v>
      </c>
      <c r="M24" s="30" t="s">
        <v>9</v>
      </c>
      <c r="N24" s="18" t="s">
        <v>10</v>
      </c>
      <c r="O24" s="18" t="s">
        <v>11</v>
      </c>
      <c r="P24" s="1"/>
      <c r="Q24" s="71"/>
      <c r="R24" s="71"/>
      <c r="S24" s="2"/>
      <c r="T24" s="70"/>
    </row>
    <row r="25" spans="1:20" ht="17.25" customHeight="1">
      <c r="A25" s="28">
        <v>1</v>
      </c>
      <c r="B25" s="25"/>
      <c r="C25" s="26" t="s">
        <v>33</v>
      </c>
      <c r="D25" s="26" t="s">
        <v>67</v>
      </c>
      <c r="E25" s="26" t="s">
        <v>55</v>
      </c>
      <c r="F25" s="37" t="s">
        <v>112</v>
      </c>
      <c r="G25" s="26" t="s">
        <v>113</v>
      </c>
      <c r="H25" s="15">
        <v>21</v>
      </c>
      <c r="I25" s="15">
        <v>36</v>
      </c>
      <c r="J25" s="15"/>
      <c r="K25" s="15"/>
      <c r="L25" s="32">
        <f aca="true" t="shared" si="0" ref="L25:L40">IF(C25="","",SUM(H25:K25))</f>
        <v>57</v>
      </c>
      <c r="M25" s="31"/>
      <c r="N25" s="27">
        <v>0.57</v>
      </c>
      <c r="O25" s="28" t="s">
        <v>163</v>
      </c>
      <c r="P25" s="1"/>
      <c r="Q25" s="71"/>
      <c r="R25" s="71"/>
      <c r="S25" s="2"/>
      <c r="T25" s="70"/>
    </row>
    <row r="26" spans="1:20" ht="18" customHeight="1">
      <c r="A26" s="28">
        <v>2</v>
      </c>
      <c r="B26" s="25"/>
      <c r="C26" s="26" t="s">
        <v>35</v>
      </c>
      <c r="D26" s="26" t="s">
        <v>93</v>
      </c>
      <c r="E26" s="26" t="s">
        <v>94</v>
      </c>
      <c r="F26" s="37" t="s">
        <v>95</v>
      </c>
      <c r="G26" s="26" t="s">
        <v>96</v>
      </c>
      <c r="H26" s="15">
        <v>30</v>
      </c>
      <c r="I26" s="15">
        <v>25</v>
      </c>
      <c r="J26" s="15"/>
      <c r="K26" s="15"/>
      <c r="L26" s="32">
        <f t="shared" si="0"/>
        <v>55</v>
      </c>
      <c r="M26" s="31"/>
      <c r="N26" s="27">
        <v>0.55</v>
      </c>
      <c r="O26" s="28" t="s">
        <v>164</v>
      </c>
      <c r="P26" s="1"/>
      <c r="Q26" s="71"/>
      <c r="R26" s="71"/>
      <c r="S26" s="2"/>
      <c r="T26" s="70"/>
    </row>
    <row r="27" spans="1:20" ht="18" customHeight="1">
      <c r="A27" s="28">
        <f>IF(C27="","",A26+1)</f>
        <v>3</v>
      </c>
      <c r="B27" s="25"/>
      <c r="C27" s="26" t="s">
        <v>34</v>
      </c>
      <c r="D27" s="26" t="s">
        <v>97</v>
      </c>
      <c r="E27" s="26" t="s">
        <v>62</v>
      </c>
      <c r="F27" s="37" t="s">
        <v>95</v>
      </c>
      <c r="G27" s="26" t="s">
        <v>96</v>
      </c>
      <c r="H27" s="15">
        <v>20</v>
      </c>
      <c r="I27" s="15">
        <v>32</v>
      </c>
      <c r="J27" s="15"/>
      <c r="K27" s="15"/>
      <c r="L27" s="32">
        <f t="shared" si="0"/>
        <v>52</v>
      </c>
      <c r="M27" s="31"/>
      <c r="N27" s="27">
        <v>0.52</v>
      </c>
      <c r="O27" s="28" t="s">
        <v>164</v>
      </c>
      <c r="P27" s="1"/>
      <c r="Q27" s="71"/>
      <c r="R27" s="71"/>
      <c r="S27" s="2"/>
      <c r="T27" s="70"/>
    </row>
    <row r="28" spans="1:20" ht="18" customHeight="1">
      <c r="A28" s="28">
        <f>IF(C28="","",A27+1)</f>
        <v>4</v>
      </c>
      <c r="B28" s="25"/>
      <c r="C28" s="26" t="s">
        <v>105</v>
      </c>
      <c r="D28" s="26" t="s">
        <v>55</v>
      </c>
      <c r="E28" s="26" t="s">
        <v>55</v>
      </c>
      <c r="F28" s="37" t="s">
        <v>106</v>
      </c>
      <c r="G28" s="26" t="s">
        <v>77</v>
      </c>
      <c r="H28" s="15">
        <v>10</v>
      </c>
      <c r="I28" s="15">
        <v>30</v>
      </c>
      <c r="J28" s="15"/>
      <c r="K28" s="15"/>
      <c r="L28" s="32">
        <f t="shared" si="0"/>
        <v>40</v>
      </c>
      <c r="M28" s="31"/>
      <c r="N28" s="27">
        <v>0.4</v>
      </c>
      <c r="O28" s="28" t="s">
        <v>164</v>
      </c>
      <c r="P28" s="1"/>
      <c r="Q28" s="71"/>
      <c r="R28" s="71"/>
      <c r="S28" s="2"/>
      <c r="T28" s="70"/>
    </row>
    <row r="29" spans="1:20" ht="18" customHeight="1">
      <c r="A29" s="28">
        <f>IF(C29="","",A28+1)</f>
        <v>5</v>
      </c>
      <c r="B29" s="25"/>
      <c r="C29" s="26" t="s">
        <v>27</v>
      </c>
      <c r="D29" s="26" t="s">
        <v>55</v>
      </c>
      <c r="E29" s="26" t="s">
        <v>62</v>
      </c>
      <c r="F29" s="37" t="s">
        <v>99</v>
      </c>
      <c r="G29" s="26" t="s">
        <v>102</v>
      </c>
      <c r="H29" s="15">
        <v>10</v>
      </c>
      <c r="I29" s="15">
        <v>25</v>
      </c>
      <c r="J29" s="15"/>
      <c r="K29" s="15"/>
      <c r="L29" s="32">
        <f t="shared" si="0"/>
        <v>35</v>
      </c>
      <c r="M29" s="31"/>
      <c r="N29" s="27">
        <v>0.35</v>
      </c>
      <c r="O29" s="28" t="s">
        <v>164</v>
      </c>
      <c r="P29" s="1"/>
      <c r="Q29" s="71"/>
      <c r="R29" s="71"/>
      <c r="S29" s="2"/>
      <c r="T29" s="70"/>
    </row>
    <row r="30" spans="1:20" ht="18" customHeight="1">
      <c r="A30" s="28">
        <v>6</v>
      </c>
      <c r="B30" s="25"/>
      <c r="C30" s="26" t="s">
        <v>28</v>
      </c>
      <c r="D30" s="26" t="s">
        <v>87</v>
      </c>
      <c r="E30" s="26" t="s">
        <v>79</v>
      </c>
      <c r="F30" s="37" t="s">
        <v>88</v>
      </c>
      <c r="G30" s="26" t="s">
        <v>89</v>
      </c>
      <c r="H30" s="15">
        <v>6</v>
      </c>
      <c r="I30" s="15">
        <v>20</v>
      </c>
      <c r="J30" s="15"/>
      <c r="K30" s="15"/>
      <c r="L30" s="32">
        <f t="shared" si="0"/>
        <v>26</v>
      </c>
      <c r="M30" s="31"/>
      <c r="N30" s="27">
        <v>0.26</v>
      </c>
      <c r="O30" s="28"/>
      <c r="P30" s="1"/>
      <c r="Q30" s="71"/>
      <c r="R30" s="71"/>
      <c r="S30" s="2"/>
      <c r="T30" s="70"/>
    </row>
    <row r="31" spans="1:20" ht="18" customHeight="1">
      <c r="A31" s="28">
        <v>7</v>
      </c>
      <c r="B31" s="25"/>
      <c r="C31" s="26" t="s">
        <v>36</v>
      </c>
      <c r="D31" s="26" t="s">
        <v>62</v>
      </c>
      <c r="E31" s="26" t="s">
        <v>62</v>
      </c>
      <c r="F31" s="37" t="s">
        <v>110</v>
      </c>
      <c r="G31" s="26" t="s">
        <v>111</v>
      </c>
      <c r="H31" s="15">
        <v>12</v>
      </c>
      <c r="I31" s="15">
        <v>14</v>
      </c>
      <c r="J31" s="15"/>
      <c r="K31" s="15"/>
      <c r="L31" s="32">
        <f t="shared" si="0"/>
        <v>26</v>
      </c>
      <c r="M31" s="31"/>
      <c r="N31" s="27">
        <v>0.26</v>
      </c>
      <c r="O31" s="28"/>
      <c r="P31" s="1"/>
      <c r="Q31" s="71"/>
      <c r="R31" s="71"/>
      <c r="S31" s="2"/>
      <c r="T31" s="70"/>
    </row>
    <row r="32" spans="1:20" ht="18" customHeight="1">
      <c r="A32" s="28">
        <v>8</v>
      </c>
      <c r="B32" s="25"/>
      <c r="C32" s="26" t="s">
        <v>92</v>
      </c>
      <c r="D32" s="26" t="s">
        <v>87</v>
      </c>
      <c r="E32" s="26" t="s">
        <v>68</v>
      </c>
      <c r="F32" s="37" t="s">
        <v>88</v>
      </c>
      <c r="G32" s="26" t="s">
        <v>89</v>
      </c>
      <c r="H32" s="15">
        <v>8</v>
      </c>
      <c r="I32" s="15">
        <v>15</v>
      </c>
      <c r="J32" s="15"/>
      <c r="K32" s="15"/>
      <c r="L32" s="32">
        <f t="shared" si="0"/>
        <v>23</v>
      </c>
      <c r="M32" s="31"/>
      <c r="N32" s="27">
        <v>0.23</v>
      </c>
      <c r="O32" s="28"/>
      <c r="P32" s="1"/>
      <c r="Q32" s="71"/>
      <c r="R32" s="71"/>
      <c r="S32" s="2"/>
      <c r="T32" s="70"/>
    </row>
    <row r="33" spans="1:20" ht="18" customHeight="1">
      <c r="A33" s="28">
        <f>IF(C33="","",A32+1)</f>
        <v>9</v>
      </c>
      <c r="B33" s="25"/>
      <c r="C33" s="26" t="s">
        <v>101</v>
      </c>
      <c r="D33" s="26" t="s">
        <v>59</v>
      </c>
      <c r="E33" s="26" t="s">
        <v>62</v>
      </c>
      <c r="F33" s="37" t="s">
        <v>99</v>
      </c>
      <c r="G33" s="26" t="s">
        <v>102</v>
      </c>
      <c r="H33" s="15">
        <v>2</v>
      </c>
      <c r="I33" s="15">
        <v>20</v>
      </c>
      <c r="J33" s="15"/>
      <c r="K33" s="15"/>
      <c r="L33" s="32">
        <f t="shared" si="0"/>
        <v>22</v>
      </c>
      <c r="M33" s="31"/>
      <c r="N33" s="27">
        <v>0.22</v>
      </c>
      <c r="O33" s="28"/>
      <c r="P33" s="1"/>
      <c r="Q33" s="71"/>
      <c r="R33" s="71"/>
      <c r="S33" s="2"/>
      <c r="T33" s="70"/>
    </row>
    <row r="34" spans="1:20" ht="18" customHeight="1">
      <c r="A34" s="28">
        <f>IF(C34="","",A33+1)</f>
        <v>10</v>
      </c>
      <c r="B34" s="25"/>
      <c r="C34" s="26" t="s">
        <v>98</v>
      </c>
      <c r="D34" s="26" t="s">
        <v>68</v>
      </c>
      <c r="E34" s="26" t="s">
        <v>62</v>
      </c>
      <c r="F34" s="37" t="s">
        <v>99</v>
      </c>
      <c r="G34" s="26" t="s">
        <v>100</v>
      </c>
      <c r="H34" s="15">
        <v>18</v>
      </c>
      <c r="I34" s="15">
        <v>3</v>
      </c>
      <c r="J34" s="15"/>
      <c r="K34" s="15"/>
      <c r="L34" s="32">
        <f t="shared" si="0"/>
        <v>21</v>
      </c>
      <c r="M34" s="31"/>
      <c r="N34" s="27">
        <v>0.21</v>
      </c>
      <c r="O34" s="28"/>
      <c r="P34" s="1"/>
      <c r="Q34" s="71"/>
      <c r="R34" s="71"/>
      <c r="S34" s="2"/>
      <c r="T34" s="70"/>
    </row>
    <row r="35" spans="1:20" ht="18" customHeight="1">
      <c r="A35" s="28">
        <f>IF(C35="","",A34+1)</f>
        <v>11</v>
      </c>
      <c r="B35" s="25"/>
      <c r="C35" s="26" t="s">
        <v>53</v>
      </c>
      <c r="D35" s="26" t="s">
        <v>79</v>
      </c>
      <c r="E35" s="26" t="s">
        <v>68</v>
      </c>
      <c r="F35" s="37" t="s">
        <v>106</v>
      </c>
      <c r="G35" s="26" t="s">
        <v>108</v>
      </c>
      <c r="H35" s="15">
        <v>7</v>
      </c>
      <c r="I35" s="15">
        <v>9</v>
      </c>
      <c r="J35" s="15"/>
      <c r="K35" s="15"/>
      <c r="L35" s="32">
        <f t="shared" si="0"/>
        <v>16</v>
      </c>
      <c r="M35" s="31"/>
      <c r="N35" s="27">
        <v>0.16</v>
      </c>
      <c r="O35" s="28"/>
      <c r="P35" s="1"/>
      <c r="Q35" s="71"/>
      <c r="R35" s="71"/>
      <c r="S35" s="2"/>
      <c r="T35" s="70"/>
    </row>
    <row r="36" spans="1:20" ht="18" customHeight="1">
      <c r="A36" s="28">
        <f>IF(C36="","",A35+1)</f>
        <v>12</v>
      </c>
      <c r="B36" s="25"/>
      <c r="C36" s="26" t="s">
        <v>103</v>
      </c>
      <c r="D36" s="26" t="s">
        <v>67</v>
      </c>
      <c r="E36" s="26" t="s">
        <v>62</v>
      </c>
      <c r="F36" s="37" t="s">
        <v>99</v>
      </c>
      <c r="G36" s="26" t="s">
        <v>104</v>
      </c>
      <c r="H36" s="15">
        <v>9</v>
      </c>
      <c r="I36" s="15">
        <v>5</v>
      </c>
      <c r="J36" s="15"/>
      <c r="K36" s="15"/>
      <c r="L36" s="32">
        <f t="shared" si="0"/>
        <v>14</v>
      </c>
      <c r="M36" s="31"/>
      <c r="N36" s="27">
        <v>0.14</v>
      </c>
      <c r="O36" s="28"/>
      <c r="P36" s="1"/>
      <c r="Q36" s="71"/>
      <c r="R36" s="71"/>
      <c r="S36" s="2"/>
      <c r="T36" s="70"/>
    </row>
    <row r="37" spans="1:20" ht="18.75">
      <c r="A37" s="28">
        <f>IF(C37="","",A36+1)</f>
        <v>13</v>
      </c>
      <c r="B37" s="25"/>
      <c r="C37" s="26" t="s">
        <v>109</v>
      </c>
      <c r="D37" s="26" t="s">
        <v>79</v>
      </c>
      <c r="E37" s="26" t="s">
        <v>79</v>
      </c>
      <c r="F37" s="37" t="s">
        <v>106</v>
      </c>
      <c r="G37" s="26" t="s">
        <v>108</v>
      </c>
      <c r="H37" s="15">
        <v>7</v>
      </c>
      <c r="I37" s="15">
        <v>4</v>
      </c>
      <c r="J37" s="15"/>
      <c r="K37" s="15"/>
      <c r="L37" s="32">
        <f t="shared" si="0"/>
        <v>11</v>
      </c>
      <c r="M37" s="31"/>
      <c r="N37" s="27">
        <v>0.11</v>
      </c>
      <c r="O37" s="28"/>
      <c r="P37" s="1"/>
      <c r="Q37" s="1"/>
      <c r="R37" s="1"/>
      <c r="S37" s="2"/>
      <c r="T37" s="2"/>
    </row>
    <row r="38" spans="1:15" ht="17.25" customHeight="1">
      <c r="A38" s="28">
        <v>14</v>
      </c>
      <c r="B38" s="25"/>
      <c r="C38" s="26" t="s">
        <v>107</v>
      </c>
      <c r="D38" s="26" t="s">
        <v>79</v>
      </c>
      <c r="E38" s="26" t="s">
        <v>55</v>
      </c>
      <c r="F38" s="37" t="s">
        <v>106</v>
      </c>
      <c r="G38" s="26" t="s">
        <v>108</v>
      </c>
      <c r="H38" s="15">
        <v>3</v>
      </c>
      <c r="I38" s="15">
        <v>6</v>
      </c>
      <c r="J38" s="15"/>
      <c r="K38" s="15"/>
      <c r="L38" s="32">
        <f t="shared" si="0"/>
        <v>9</v>
      </c>
      <c r="M38" s="31"/>
      <c r="N38" s="27">
        <v>0.09</v>
      </c>
      <c r="O38" s="28"/>
    </row>
    <row r="39" spans="1:15" ht="15.75">
      <c r="A39" s="28">
        <f>IF(C39="","",A38+1)</f>
        <v>15</v>
      </c>
      <c r="B39" s="25"/>
      <c r="C39" s="26" t="s">
        <v>91</v>
      </c>
      <c r="D39" s="26" t="s">
        <v>90</v>
      </c>
      <c r="E39" s="26" t="s">
        <v>55</v>
      </c>
      <c r="F39" s="37" t="s">
        <v>88</v>
      </c>
      <c r="G39" s="26" t="s">
        <v>89</v>
      </c>
      <c r="H39" s="15">
        <v>2</v>
      </c>
      <c r="I39" s="15">
        <v>4</v>
      </c>
      <c r="J39" s="15"/>
      <c r="K39" s="15"/>
      <c r="L39" s="32">
        <f t="shared" si="0"/>
        <v>6</v>
      </c>
      <c r="M39" s="31"/>
      <c r="N39" s="27">
        <v>0.06</v>
      </c>
      <c r="O39" s="28"/>
    </row>
    <row r="40" spans="1:15" ht="15.75">
      <c r="A40" s="28">
        <f>IF(C40="","",A39+1)</f>
        <v>16</v>
      </c>
      <c r="B40" s="25"/>
      <c r="C40" s="26" t="s">
        <v>25</v>
      </c>
      <c r="D40" s="26" t="s">
        <v>74</v>
      </c>
      <c r="E40" s="26" t="s">
        <v>59</v>
      </c>
      <c r="F40" s="37" t="s">
        <v>106</v>
      </c>
      <c r="G40" s="26" t="s">
        <v>108</v>
      </c>
      <c r="H40" s="15">
        <v>6</v>
      </c>
      <c r="I40" s="15">
        <v>0</v>
      </c>
      <c r="J40" s="15"/>
      <c r="K40" s="15"/>
      <c r="L40" s="32">
        <f t="shared" si="0"/>
        <v>6</v>
      </c>
      <c r="M40" s="31"/>
      <c r="N40" s="27">
        <v>0.06</v>
      </c>
      <c r="O40" s="28"/>
    </row>
  </sheetData>
  <sheetProtection/>
  <autoFilter ref="A24:O24">
    <sortState ref="A25:O40">
      <sortCondition descending="1" sortBy="value" ref="L25:L40"/>
    </sortState>
  </autoFilter>
  <mergeCells count="18">
    <mergeCell ref="A15:G15"/>
    <mergeCell ref="A12:G12"/>
    <mergeCell ref="A1:N1"/>
    <mergeCell ref="D3:E3"/>
    <mergeCell ref="F6:G6"/>
    <mergeCell ref="E8:G8"/>
    <mergeCell ref="A9:P9"/>
    <mergeCell ref="H11:L11"/>
    <mergeCell ref="T22:T36"/>
    <mergeCell ref="Q22:Q36"/>
    <mergeCell ref="R22:R36"/>
    <mergeCell ref="C21:E21"/>
    <mergeCell ref="H22:L22"/>
    <mergeCell ref="A11:G11"/>
    <mergeCell ref="H12:L12"/>
    <mergeCell ref="H15:L15"/>
    <mergeCell ref="A19:G19"/>
    <mergeCell ref="H19:L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  <ignoredErrors>
    <ignoredError sqref="A27:A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7">
      <selection activeCell="P46" sqref="P46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30.8515625" style="0" customWidth="1"/>
    <col min="7" max="7" width="18.8515625" style="0" customWidth="1"/>
    <col min="8" max="11" width="4.57421875" style="0" customWidth="1"/>
    <col min="12" max="12" width="7.7109375" style="0" customWidth="1"/>
    <col min="13" max="13" width="6.421875" style="0" customWidth="1"/>
    <col min="14" max="14" width="7.7109375" style="0" customWidth="1"/>
    <col min="15" max="15" width="10.8515625" style="0" customWidth="1"/>
  </cols>
  <sheetData>
    <row r="1" spans="1:18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  <c r="P1" s="1"/>
      <c r="Q1" s="1"/>
      <c r="R1" s="1"/>
    </row>
    <row r="2" spans="1:18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"/>
      <c r="P2" s="1"/>
      <c r="Q2" s="1"/>
      <c r="R2" s="1"/>
    </row>
    <row r="3" spans="1:18" ht="18.75">
      <c r="A3" s="10" t="s">
        <v>18</v>
      </c>
      <c r="B3" s="10"/>
      <c r="C3" s="10"/>
      <c r="D3" s="81" t="s">
        <v>41</v>
      </c>
      <c r="E3" s="81"/>
      <c r="F3" s="10"/>
      <c r="G3" s="10"/>
      <c r="H3" s="10"/>
      <c r="I3" s="10"/>
      <c r="J3" s="10"/>
      <c r="K3" s="10"/>
      <c r="L3" s="10"/>
      <c r="M3" s="10"/>
      <c r="N3" s="10"/>
      <c r="O3" s="1"/>
      <c r="P3" s="1"/>
      <c r="Q3" s="1"/>
      <c r="R3" s="1"/>
    </row>
    <row r="4" spans="1:18" ht="21" customHeight="1">
      <c r="A4" s="10" t="s">
        <v>17</v>
      </c>
      <c r="B4" s="10"/>
      <c r="C4" s="33">
        <v>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</row>
    <row r="5" spans="1:18" ht="21.75" customHeight="1">
      <c r="A5" s="10" t="s">
        <v>16</v>
      </c>
      <c r="B5" s="10"/>
      <c r="C5" s="10"/>
      <c r="D5" s="10"/>
      <c r="E5" s="33">
        <v>16</v>
      </c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</row>
    <row r="6" spans="1:18" ht="18.75">
      <c r="A6" s="10" t="s">
        <v>20</v>
      </c>
      <c r="B6" s="10"/>
      <c r="C6" s="10"/>
      <c r="D6" s="10"/>
      <c r="E6" s="10"/>
      <c r="F6" s="82" t="s">
        <v>30</v>
      </c>
      <c r="G6" s="82"/>
      <c r="H6" s="10"/>
      <c r="I6" s="10"/>
      <c r="J6" s="10"/>
      <c r="K6" s="10"/>
      <c r="L6" s="10"/>
      <c r="M6" s="10"/>
      <c r="N6" s="10"/>
      <c r="O6" s="1"/>
      <c r="P6" s="1"/>
      <c r="Q6" s="1"/>
      <c r="R6" s="1"/>
    </row>
    <row r="7" spans="1:18" ht="18.75">
      <c r="A7" s="10" t="s">
        <v>19</v>
      </c>
      <c r="B7" s="10"/>
      <c r="C7" s="10"/>
      <c r="D7" s="10"/>
      <c r="E7" s="50" t="s">
        <v>86</v>
      </c>
      <c r="F7" s="51" t="s">
        <v>31</v>
      </c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</row>
    <row r="8" spans="1:18" ht="18.75">
      <c r="A8" s="10" t="s">
        <v>1</v>
      </c>
      <c r="B8" s="10"/>
      <c r="C8" s="10"/>
      <c r="D8" s="10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"/>
      <c r="R9" s="1"/>
    </row>
    <row r="10" spans="1:20" ht="24.75" customHeight="1">
      <c r="A10" s="56" t="s">
        <v>43</v>
      </c>
      <c r="B10" s="56"/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1" customHeight="1">
      <c r="A11" s="73" t="s">
        <v>44</v>
      </c>
      <c r="B11" s="73"/>
      <c r="C11" s="73"/>
      <c r="D11" s="73"/>
      <c r="E11" s="73"/>
      <c r="F11" s="73"/>
      <c r="G11" s="73"/>
      <c r="H11" s="72"/>
      <c r="I11" s="72"/>
      <c r="J11" s="72"/>
      <c r="K11" s="72"/>
      <c r="L11" s="72"/>
      <c r="M11" s="34"/>
      <c r="N11" s="34"/>
      <c r="O11" s="34"/>
      <c r="P11" s="34"/>
      <c r="Q11" s="34"/>
      <c r="R11" s="34"/>
      <c r="S11" s="1"/>
      <c r="T11" s="1"/>
    </row>
    <row r="12" spans="1:20" ht="18.75" customHeight="1">
      <c r="A12" s="73" t="s">
        <v>45</v>
      </c>
      <c r="B12" s="73"/>
      <c r="C12" s="73"/>
      <c r="D12" s="73"/>
      <c r="E12" s="73"/>
      <c r="F12" s="73"/>
      <c r="G12" s="73"/>
      <c r="H12" s="72"/>
      <c r="I12" s="72"/>
      <c r="J12" s="72"/>
      <c r="K12" s="72"/>
      <c r="L12" s="72"/>
      <c r="M12" s="34"/>
      <c r="N12" s="34"/>
      <c r="O12" s="34"/>
      <c r="P12" s="34"/>
      <c r="Q12" s="34"/>
      <c r="R12" s="34"/>
      <c r="S12" s="1"/>
      <c r="T12" s="1"/>
    </row>
    <row r="13" spans="1:20" ht="18.75">
      <c r="A13" s="55" t="s">
        <v>46</v>
      </c>
      <c r="B13" s="57"/>
      <c r="C13" s="57"/>
      <c r="D13" s="1"/>
      <c r="E13" s="1"/>
      <c r="F13" s="1"/>
      <c r="G13" s="1"/>
      <c r="H13" s="53"/>
      <c r="I13" s="53"/>
      <c r="J13" s="53"/>
      <c r="K13" s="53"/>
      <c r="L13" s="53"/>
      <c r="M13" s="1"/>
      <c r="N13" s="1"/>
      <c r="O13" s="1"/>
      <c r="P13" s="1"/>
      <c r="Q13" s="1"/>
      <c r="R13" s="1"/>
      <c r="S13" s="1"/>
      <c r="T13" s="1"/>
    </row>
    <row r="14" spans="1:20" ht="18.75">
      <c r="A14" s="56" t="s">
        <v>47</v>
      </c>
      <c r="B14" s="58"/>
      <c r="C14" s="58"/>
      <c r="D14" s="1"/>
      <c r="E14" s="1"/>
      <c r="F14" s="1"/>
      <c r="G14" s="1"/>
      <c r="H14" s="53"/>
      <c r="I14" s="53"/>
      <c r="J14" s="53"/>
      <c r="K14" s="53"/>
      <c r="L14" s="53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73" t="s">
        <v>48</v>
      </c>
      <c r="B15" s="73"/>
      <c r="C15" s="73"/>
      <c r="D15" s="73"/>
      <c r="E15" s="73"/>
      <c r="F15" s="73"/>
      <c r="G15" s="73"/>
      <c r="H15" s="79"/>
      <c r="I15" s="79"/>
      <c r="J15" s="79"/>
      <c r="K15" s="79"/>
      <c r="L15" s="79"/>
      <c r="M15" s="34"/>
      <c r="N15" s="34"/>
      <c r="O15" s="34"/>
      <c r="P15" s="34"/>
      <c r="Q15" s="34"/>
      <c r="R15" s="34"/>
      <c r="S15" s="1"/>
      <c r="T15" s="1"/>
    </row>
    <row r="16" spans="1:20" ht="21" customHeight="1">
      <c r="A16" s="56" t="s">
        <v>49</v>
      </c>
      <c r="B16" s="56"/>
      <c r="C16" s="56"/>
      <c r="D16" s="56"/>
      <c r="E16" s="52"/>
      <c r="F16" s="52"/>
      <c r="G16" s="52"/>
      <c r="H16" s="54"/>
      <c r="I16" s="54"/>
      <c r="J16" s="54"/>
      <c r="K16" s="54"/>
      <c r="L16" s="54"/>
      <c r="M16" s="34"/>
      <c r="N16" s="34"/>
      <c r="O16" s="34"/>
      <c r="P16" s="34"/>
      <c r="Q16" s="34"/>
      <c r="R16" s="34"/>
      <c r="S16" s="1"/>
      <c r="T16" s="1"/>
    </row>
    <row r="17" spans="1:20" ht="21" customHeight="1">
      <c r="A17" s="56" t="s">
        <v>50</v>
      </c>
      <c r="B17" s="56"/>
      <c r="C17" s="56"/>
      <c r="D17" s="56"/>
      <c r="E17" s="52"/>
      <c r="F17" s="52"/>
      <c r="G17" s="52"/>
      <c r="H17" s="54"/>
      <c r="I17" s="54"/>
      <c r="J17" s="54"/>
      <c r="K17" s="54"/>
      <c r="L17" s="54"/>
      <c r="M17" s="34"/>
      <c r="N17" s="34"/>
      <c r="O17" s="34"/>
      <c r="P17" s="34"/>
      <c r="Q17" s="34"/>
      <c r="R17" s="34"/>
      <c r="S17" s="1"/>
      <c r="T17" s="1"/>
    </row>
    <row r="18" spans="1:20" ht="21" customHeight="1">
      <c r="A18" s="56" t="s">
        <v>51</v>
      </c>
      <c r="B18" s="56"/>
      <c r="C18" s="56"/>
      <c r="D18" s="56"/>
      <c r="E18" s="52"/>
      <c r="F18" s="52"/>
      <c r="G18" s="52"/>
      <c r="H18" s="54"/>
      <c r="I18" s="54"/>
      <c r="J18" s="54"/>
      <c r="K18" s="54"/>
      <c r="L18" s="54"/>
      <c r="M18" s="34"/>
      <c r="N18" s="34"/>
      <c r="O18" s="34"/>
      <c r="P18" s="34"/>
      <c r="Q18" s="34"/>
      <c r="R18" s="34"/>
      <c r="S18" s="1"/>
      <c r="T18" s="1"/>
    </row>
    <row r="19" spans="1:20" ht="18.75" customHeight="1">
      <c r="A19" s="73" t="s">
        <v>52</v>
      </c>
      <c r="B19" s="73"/>
      <c r="C19" s="73"/>
      <c r="D19" s="73"/>
      <c r="E19" s="73"/>
      <c r="F19" s="73"/>
      <c r="G19" s="73"/>
      <c r="H19" s="72"/>
      <c r="I19" s="72"/>
      <c r="J19" s="72"/>
      <c r="K19" s="72"/>
      <c r="L19" s="72"/>
      <c r="M19" s="34"/>
      <c r="N19" s="34"/>
      <c r="O19" s="34"/>
      <c r="P19" s="34"/>
      <c r="Q19" s="34"/>
      <c r="R19" s="34"/>
      <c r="S19" s="1"/>
      <c r="T19" s="1"/>
    </row>
    <row r="21" spans="1:20" ht="15">
      <c r="A21" s="12"/>
      <c r="B21" s="13"/>
      <c r="C21" s="74" t="s">
        <v>2</v>
      </c>
      <c r="D21" s="74"/>
      <c r="E21" s="75"/>
      <c r="F21" s="11" t="s">
        <v>3</v>
      </c>
      <c r="G21" s="29" t="s">
        <v>12</v>
      </c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</row>
    <row r="22" spans="1:20" ht="18.75" customHeight="1">
      <c r="A22" s="20"/>
      <c r="B22" s="21"/>
      <c r="C22" s="23"/>
      <c r="D22" s="23"/>
      <c r="E22" s="23"/>
      <c r="F22" s="24"/>
      <c r="G22" s="19"/>
      <c r="H22" s="76" t="s">
        <v>21</v>
      </c>
      <c r="I22" s="77"/>
      <c r="J22" s="77"/>
      <c r="K22" s="77"/>
      <c r="L22" s="78"/>
      <c r="M22" s="17"/>
      <c r="N22" s="17"/>
      <c r="O22" s="17"/>
      <c r="P22" s="1"/>
      <c r="Q22" s="71"/>
      <c r="R22" s="71"/>
      <c r="S22" s="2"/>
      <c r="T22" s="70"/>
    </row>
    <row r="23" spans="1:20" ht="15.75" customHeight="1" thickBot="1">
      <c r="A23" s="42"/>
      <c r="B23" s="43"/>
      <c r="C23" s="44"/>
      <c r="D23" s="44"/>
      <c r="E23" s="44"/>
      <c r="F23" s="45"/>
      <c r="G23" s="46"/>
      <c r="H23" s="35"/>
      <c r="I23" s="36"/>
      <c r="J23" s="36">
        <v>100</v>
      </c>
      <c r="K23" s="36"/>
      <c r="L23" s="47"/>
      <c r="M23" s="48"/>
      <c r="N23" s="49"/>
      <c r="O23" s="49"/>
      <c r="P23" s="1"/>
      <c r="Q23" s="71"/>
      <c r="R23" s="71"/>
      <c r="S23" s="2"/>
      <c r="T23" s="70"/>
    </row>
    <row r="24" spans="1:20" ht="42" customHeight="1">
      <c r="A24" s="16" t="s">
        <v>4</v>
      </c>
      <c r="B24" s="22" t="s">
        <v>5</v>
      </c>
      <c r="C24" s="38" t="s">
        <v>6</v>
      </c>
      <c r="D24" s="38" t="s">
        <v>7</v>
      </c>
      <c r="E24" s="38" t="s">
        <v>8</v>
      </c>
      <c r="F24" s="39" t="s">
        <v>13</v>
      </c>
      <c r="G24" s="38" t="s">
        <v>14</v>
      </c>
      <c r="H24" s="40">
        <v>1</v>
      </c>
      <c r="I24" s="40">
        <v>2</v>
      </c>
      <c r="J24" s="40">
        <v>3</v>
      </c>
      <c r="K24" s="40">
        <v>4</v>
      </c>
      <c r="L24" s="41" t="s">
        <v>15</v>
      </c>
      <c r="M24" s="30" t="s">
        <v>9</v>
      </c>
      <c r="N24" s="18" t="s">
        <v>10</v>
      </c>
      <c r="O24" s="18" t="s">
        <v>11</v>
      </c>
      <c r="P24" s="1"/>
      <c r="Q24" s="71"/>
      <c r="R24" s="71"/>
      <c r="S24" s="2"/>
      <c r="T24" s="70"/>
    </row>
    <row r="25" spans="1:20" ht="31.5">
      <c r="A25" s="28">
        <v>1</v>
      </c>
      <c r="B25" s="25"/>
      <c r="C25" s="26" t="s">
        <v>125</v>
      </c>
      <c r="D25" s="26" t="s">
        <v>55</v>
      </c>
      <c r="E25" s="26" t="s">
        <v>62</v>
      </c>
      <c r="F25" s="37" t="s">
        <v>106</v>
      </c>
      <c r="G25" s="26" t="s">
        <v>72</v>
      </c>
      <c r="H25" s="15">
        <v>52</v>
      </c>
      <c r="I25" s="15">
        <v>28</v>
      </c>
      <c r="J25" s="15"/>
      <c r="K25" s="15"/>
      <c r="L25" s="32">
        <f>IF(C25="","",SUM(H25:K25))</f>
        <v>80</v>
      </c>
      <c r="M25" s="31"/>
      <c r="N25" s="27">
        <v>0.8</v>
      </c>
      <c r="O25" s="28" t="s">
        <v>163</v>
      </c>
      <c r="P25" s="1"/>
      <c r="Q25" s="71"/>
      <c r="R25" s="71"/>
      <c r="S25" s="2"/>
      <c r="T25" s="70"/>
    </row>
    <row r="26" spans="1:20" ht="18" customHeight="1">
      <c r="A26" s="28">
        <v>2</v>
      </c>
      <c r="B26" s="25"/>
      <c r="C26" s="26" t="s">
        <v>123</v>
      </c>
      <c r="D26" s="26" t="s">
        <v>74</v>
      </c>
      <c r="E26" s="26" t="s">
        <v>55</v>
      </c>
      <c r="F26" s="37" t="s">
        <v>106</v>
      </c>
      <c r="G26" s="26" t="s">
        <v>72</v>
      </c>
      <c r="H26" s="15">
        <v>48</v>
      </c>
      <c r="I26" s="15">
        <v>27</v>
      </c>
      <c r="J26" s="15"/>
      <c r="K26" s="15"/>
      <c r="L26" s="32">
        <f>IF(C26="","",SUM(H26:K26))</f>
        <v>75</v>
      </c>
      <c r="M26" s="31"/>
      <c r="N26" s="27">
        <v>0.75</v>
      </c>
      <c r="O26" s="28" t="s">
        <v>164</v>
      </c>
      <c r="P26" s="1"/>
      <c r="Q26" s="71"/>
      <c r="R26" s="71"/>
      <c r="S26" s="2"/>
      <c r="T26" s="70"/>
    </row>
    <row r="27" spans="1:20" ht="18" customHeight="1">
      <c r="A27" s="28">
        <v>3</v>
      </c>
      <c r="B27" s="25"/>
      <c r="C27" s="26" t="s">
        <v>124</v>
      </c>
      <c r="D27" s="26" t="s">
        <v>55</v>
      </c>
      <c r="E27" s="26" t="s">
        <v>55</v>
      </c>
      <c r="F27" s="37" t="s">
        <v>106</v>
      </c>
      <c r="G27" s="26" t="s">
        <v>122</v>
      </c>
      <c r="H27" s="15">
        <v>54</v>
      </c>
      <c r="I27" s="15">
        <v>13</v>
      </c>
      <c r="J27" s="15"/>
      <c r="K27" s="15"/>
      <c r="L27" s="32">
        <f>IF(C27="","",SUM(H27:K27))</f>
        <v>67</v>
      </c>
      <c r="M27" s="31"/>
      <c r="N27" s="27">
        <v>0.67</v>
      </c>
      <c r="O27" s="28" t="s">
        <v>164</v>
      </c>
      <c r="P27" s="1"/>
      <c r="Q27" s="71"/>
      <c r="R27" s="71"/>
      <c r="S27" s="2"/>
      <c r="T27" s="70"/>
    </row>
    <row r="28" spans="1:20" ht="18" customHeight="1">
      <c r="A28" s="86">
        <v>4</v>
      </c>
      <c r="B28" s="88"/>
      <c r="C28" s="88" t="s">
        <v>137</v>
      </c>
      <c r="D28" s="88" t="s">
        <v>54</v>
      </c>
      <c r="E28" s="88" t="s">
        <v>76</v>
      </c>
      <c r="F28" s="37" t="s">
        <v>95</v>
      </c>
      <c r="G28" s="26" t="s">
        <v>96</v>
      </c>
      <c r="H28" s="84">
        <v>52</v>
      </c>
      <c r="I28" s="84">
        <v>15</v>
      </c>
      <c r="J28" s="67"/>
      <c r="K28" s="67"/>
      <c r="L28" s="32">
        <f>IF(C28="","",SUM(H28:K28))</f>
        <v>67</v>
      </c>
      <c r="M28" s="31"/>
      <c r="N28" s="27">
        <v>0.67</v>
      </c>
      <c r="O28" s="93" t="s">
        <v>165</v>
      </c>
      <c r="P28" s="1"/>
      <c r="Q28" s="71"/>
      <c r="R28" s="71"/>
      <c r="S28" s="2"/>
      <c r="T28" s="70"/>
    </row>
    <row r="29" spans="1:20" ht="18" customHeight="1">
      <c r="A29" s="28">
        <v>5</v>
      </c>
      <c r="B29" s="25"/>
      <c r="C29" s="26" t="s">
        <v>127</v>
      </c>
      <c r="D29" s="26" t="s">
        <v>74</v>
      </c>
      <c r="E29" s="26" t="s">
        <v>94</v>
      </c>
      <c r="F29" s="37" t="s">
        <v>112</v>
      </c>
      <c r="G29" s="26" t="s">
        <v>128</v>
      </c>
      <c r="H29" s="15">
        <v>48</v>
      </c>
      <c r="I29" s="15">
        <v>15</v>
      </c>
      <c r="J29" s="15"/>
      <c r="K29" s="15"/>
      <c r="L29" s="32">
        <f>IF(C29="","",SUM(H29:K29))</f>
        <v>63</v>
      </c>
      <c r="M29" s="31"/>
      <c r="N29" s="27">
        <v>0.63</v>
      </c>
      <c r="O29" s="28" t="s">
        <v>164</v>
      </c>
      <c r="P29" s="1"/>
      <c r="Q29" s="71"/>
      <c r="R29" s="71"/>
      <c r="S29" s="2"/>
      <c r="T29" s="70"/>
    </row>
    <row r="30" spans="1:20" ht="18" customHeight="1">
      <c r="A30" s="28">
        <v>6</v>
      </c>
      <c r="B30" s="25"/>
      <c r="C30" s="26" t="s">
        <v>130</v>
      </c>
      <c r="D30" s="26" t="s">
        <v>55</v>
      </c>
      <c r="E30" s="26" t="s">
        <v>55</v>
      </c>
      <c r="F30" s="37" t="s">
        <v>131</v>
      </c>
      <c r="G30" s="26" t="s">
        <v>132</v>
      </c>
      <c r="H30" s="15">
        <v>41</v>
      </c>
      <c r="I30" s="15">
        <v>16</v>
      </c>
      <c r="J30" s="15"/>
      <c r="K30" s="15"/>
      <c r="L30" s="32">
        <f>IF(C30="","",SUM(H30:K30))</f>
        <v>57</v>
      </c>
      <c r="M30" s="31"/>
      <c r="N30" s="27">
        <v>0.57</v>
      </c>
      <c r="O30" s="28"/>
      <c r="P30" s="1"/>
      <c r="Q30" s="71"/>
      <c r="R30" s="71"/>
      <c r="S30" s="2"/>
      <c r="T30" s="70"/>
    </row>
    <row r="31" spans="1:20" ht="18" customHeight="1">
      <c r="A31" s="28">
        <v>7</v>
      </c>
      <c r="B31" s="25"/>
      <c r="C31" s="26" t="s">
        <v>129</v>
      </c>
      <c r="D31" s="26" t="s">
        <v>62</v>
      </c>
      <c r="E31" s="26" t="s">
        <v>54</v>
      </c>
      <c r="F31" s="37" t="s">
        <v>112</v>
      </c>
      <c r="G31" s="26" t="s">
        <v>128</v>
      </c>
      <c r="H31" s="15">
        <v>47</v>
      </c>
      <c r="I31" s="15">
        <v>8</v>
      </c>
      <c r="J31" s="15"/>
      <c r="K31" s="15"/>
      <c r="L31" s="32">
        <f>IF(C31="","",SUM(H31:K31))</f>
        <v>55</v>
      </c>
      <c r="M31" s="31"/>
      <c r="N31" s="27">
        <v>0.55</v>
      </c>
      <c r="O31" s="28"/>
      <c r="P31" s="1"/>
      <c r="Q31" s="71"/>
      <c r="R31" s="71"/>
      <c r="S31" s="2"/>
      <c r="T31" s="70"/>
    </row>
    <row r="32" spans="1:20" ht="18" customHeight="1">
      <c r="A32" s="28">
        <v>8</v>
      </c>
      <c r="B32" s="25"/>
      <c r="C32" s="26" t="s">
        <v>126</v>
      </c>
      <c r="D32" s="26" t="s">
        <v>76</v>
      </c>
      <c r="E32" s="26" t="s">
        <v>67</v>
      </c>
      <c r="F32" s="37" t="s">
        <v>106</v>
      </c>
      <c r="G32" s="26" t="s">
        <v>72</v>
      </c>
      <c r="H32" s="15">
        <v>30</v>
      </c>
      <c r="I32" s="15">
        <v>24</v>
      </c>
      <c r="J32" s="15"/>
      <c r="K32" s="15"/>
      <c r="L32" s="32">
        <f>IF(C32="","",SUM(H32:K32))</f>
        <v>54</v>
      </c>
      <c r="M32" s="31"/>
      <c r="N32" s="27">
        <v>0.54</v>
      </c>
      <c r="O32" s="28"/>
      <c r="P32" s="1"/>
      <c r="Q32" s="71"/>
      <c r="R32" s="71"/>
      <c r="S32" s="2"/>
      <c r="T32" s="70"/>
    </row>
    <row r="33" spans="1:20" ht="18" customHeight="1">
      <c r="A33" s="28">
        <v>9</v>
      </c>
      <c r="B33" s="25"/>
      <c r="C33" s="26" t="s">
        <v>121</v>
      </c>
      <c r="D33" s="26" t="s">
        <v>55</v>
      </c>
      <c r="E33" s="26" t="s">
        <v>54</v>
      </c>
      <c r="F33" s="37" t="s">
        <v>106</v>
      </c>
      <c r="G33" s="26" t="s">
        <v>122</v>
      </c>
      <c r="H33" s="15">
        <v>46</v>
      </c>
      <c r="I33" s="15">
        <v>6</v>
      </c>
      <c r="J33" s="15"/>
      <c r="K33" s="15"/>
      <c r="L33" s="32">
        <f>IF(C33="","",SUM(H33:K33))</f>
        <v>52</v>
      </c>
      <c r="M33" s="31"/>
      <c r="N33" s="27">
        <v>0.52</v>
      </c>
      <c r="O33" s="28"/>
      <c r="P33" s="1"/>
      <c r="Q33" s="71"/>
      <c r="R33" s="71"/>
      <c r="S33" s="2"/>
      <c r="T33" s="70"/>
    </row>
    <row r="34" spans="1:20" ht="18" customHeight="1">
      <c r="A34" s="28">
        <v>10</v>
      </c>
      <c r="B34" s="25"/>
      <c r="C34" s="26" t="s">
        <v>28</v>
      </c>
      <c r="D34" s="26" t="s">
        <v>62</v>
      </c>
      <c r="E34" s="26" t="s">
        <v>76</v>
      </c>
      <c r="F34" s="37" t="s">
        <v>131</v>
      </c>
      <c r="G34" s="26" t="s">
        <v>132</v>
      </c>
      <c r="H34" s="15">
        <v>39</v>
      </c>
      <c r="I34" s="15">
        <v>3</v>
      </c>
      <c r="J34" s="15"/>
      <c r="K34" s="15"/>
      <c r="L34" s="32">
        <f>IF(C34="","",SUM(H34:K34))</f>
        <v>42</v>
      </c>
      <c r="M34" s="31"/>
      <c r="N34" s="27">
        <v>0.42</v>
      </c>
      <c r="O34" s="28"/>
      <c r="P34" s="1"/>
      <c r="Q34" s="71"/>
      <c r="R34" s="71"/>
      <c r="S34" s="2"/>
      <c r="T34" s="70"/>
    </row>
    <row r="35" spans="1:20" ht="18" customHeight="1">
      <c r="A35" s="28">
        <v>11</v>
      </c>
      <c r="B35" s="25"/>
      <c r="C35" s="26" t="s">
        <v>133</v>
      </c>
      <c r="D35" s="26" t="s">
        <v>116</v>
      </c>
      <c r="E35" s="26" t="s">
        <v>62</v>
      </c>
      <c r="F35" s="37" t="s">
        <v>131</v>
      </c>
      <c r="G35" s="26" t="s">
        <v>132</v>
      </c>
      <c r="H35" s="15">
        <v>41</v>
      </c>
      <c r="I35" s="15">
        <v>0</v>
      </c>
      <c r="J35" s="15"/>
      <c r="K35" s="15"/>
      <c r="L35" s="32">
        <f>IF(C35="","",SUM(H35:K35))</f>
        <v>41</v>
      </c>
      <c r="M35" s="31"/>
      <c r="N35" s="27">
        <v>0.41</v>
      </c>
      <c r="O35" s="28"/>
      <c r="P35" s="1"/>
      <c r="Q35" s="71"/>
      <c r="R35" s="71"/>
      <c r="S35" s="2"/>
      <c r="T35" s="70"/>
    </row>
    <row r="36" spans="1:20" ht="18" customHeight="1">
      <c r="A36" s="28">
        <v>12</v>
      </c>
      <c r="B36" s="86"/>
      <c r="C36" s="88" t="s">
        <v>134</v>
      </c>
      <c r="D36" s="88" t="s">
        <v>55</v>
      </c>
      <c r="E36" s="88" t="s">
        <v>62</v>
      </c>
      <c r="F36" s="88" t="s">
        <v>135</v>
      </c>
      <c r="G36" s="88" t="s">
        <v>136</v>
      </c>
      <c r="H36" s="84">
        <v>35</v>
      </c>
      <c r="I36" s="84">
        <v>0</v>
      </c>
      <c r="J36" s="67"/>
      <c r="K36" s="67"/>
      <c r="L36" s="32">
        <f>IF(C36="","",SUM(H36:K36))</f>
        <v>35</v>
      </c>
      <c r="M36" s="31"/>
      <c r="N36" s="27">
        <v>0.35</v>
      </c>
      <c r="O36" s="92"/>
      <c r="P36" s="1"/>
      <c r="Q36" s="71"/>
      <c r="R36" s="71"/>
      <c r="S36" s="2"/>
      <c r="T36" s="70"/>
    </row>
    <row r="37" spans="1:20" ht="18" customHeight="1">
      <c r="A37" s="28">
        <v>13</v>
      </c>
      <c r="B37" s="25"/>
      <c r="C37" s="26" t="s">
        <v>120</v>
      </c>
      <c r="D37" s="26" t="s">
        <v>59</v>
      </c>
      <c r="E37" s="26" t="s">
        <v>62</v>
      </c>
      <c r="F37" s="37" t="s">
        <v>95</v>
      </c>
      <c r="G37" s="26" t="s">
        <v>96</v>
      </c>
      <c r="H37" s="15">
        <v>26</v>
      </c>
      <c r="I37" s="15">
        <v>4</v>
      </c>
      <c r="J37" s="15"/>
      <c r="K37" s="15"/>
      <c r="L37" s="32">
        <f>IF(C37="","",SUM(H37:K37))</f>
        <v>30</v>
      </c>
      <c r="M37" s="31"/>
      <c r="N37" s="27">
        <v>0.3</v>
      </c>
      <c r="O37" s="28"/>
      <c r="P37" s="1"/>
      <c r="Q37" s="71"/>
      <c r="R37" s="71"/>
      <c r="S37" s="2"/>
      <c r="T37" s="70"/>
    </row>
    <row r="38" spans="1:20" ht="18" customHeight="1">
      <c r="A38" s="28">
        <v>14</v>
      </c>
      <c r="B38" s="25"/>
      <c r="C38" s="26" t="s">
        <v>24</v>
      </c>
      <c r="D38" s="26" t="s">
        <v>55</v>
      </c>
      <c r="E38" s="26" t="s">
        <v>87</v>
      </c>
      <c r="F38" s="37" t="s">
        <v>118</v>
      </c>
      <c r="G38" s="26" t="s">
        <v>119</v>
      </c>
      <c r="H38" s="15">
        <v>28</v>
      </c>
      <c r="I38" s="15">
        <v>0</v>
      </c>
      <c r="J38" s="15"/>
      <c r="K38" s="15"/>
      <c r="L38" s="32">
        <f>IF(C38="","",SUM(H38:K38))</f>
        <v>28</v>
      </c>
      <c r="M38" s="31"/>
      <c r="N38" s="27">
        <v>0.28</v>
      </c>
      <c r="O38" s="28"/>
      <c r="P38" s="1"/>
      <c r="Q38" s="71"/>
      <c r="R38" s="71"/>
      <c r="S38" s="2"/>
      <c r="T38" s="70"/>
    </row>
    <row r="39" spans="1:20" ht="18.75">
      <c r="A39" s="28">
        <v>15</v>
      </c>
      <c r="B39" s="87"/>
      <c r="C39" s="89" t="s">
        <v>117</v>
      </c>
      <c r="D39" s="89" t="s">
        <v>62</v>
      </c>
      <c r="E39" s="89" t="s">
        <v>116</v>
      </c>
      <c r="F39" s="90" t="s">
        <v>118</v>
      </c>
      <c r="G39" s="89" t="s">
        <v>119</v>
      </c>
      <c r="H39" s="15">
        <v>26</v>
      </c>
      <c r="I39" s="15">
        <v>0</v>
      </c>
      <c r="J39" s="15"/>
      <c r="K39" s="15"/>
      <c r="L39" s="32">
        <f>IF(C39="","",SUM(H39:K39))</f>
        <v>26</v>
      </c>
      <c r="M39" s="31"/>
      <c r="N39" s="27">
        <v>0.26</v>
      </c>
      <c r="O39" s="85"/>
      <c r="P39" s="1"/>
      <c r="Q39" s="1"/>
      <c r="R39" s="1"/>
      <c r="S39" s="2"/>
      <c r="T39" s="2"/>
    </row>
    <row r="40" spans="1:15" ht="22.5" customHeight="1">
      <c r="A40" s="85">
        <v>16</v>
      </c>
      <c r="B40" s="87"/>
      <c r="C40" s="89" t="s">
        <v>114</v>
      </c>
      <c r="D40" s="89" t="s">
        <v>55</v>
      </c>
      <c r="E40" s="89" t="s">
        <v>59</v>
      </c>
      <c r="F40" s="37" t="s">
        <v>88</v>
      </c>
      <c r="G40" s="26" t="s">
        <v>89</v>
      </c>
      <c r="H40" s="15">
        <v>17</v>
      </c>
      <c r="I40" s="15">
        <v>0</v>
      </c>
      <c r="J40" s="15"/>
      <c r="K40" s="15"/>
      <c r="L40" s="32">
        <f>IF(C40="","",SUM(H40:K40))</f>
        <v>17</v>
      </c>
      <c r="M40" s="31"/>
      <c r="N40" s="27">
        <v>0.17</v>
      </c>
      <c r="O40" s="91"/>
    </row>
    <row r="41" spans="5:14" ht="15">
      <c r="E41" s="4"/>
      <c r="F41" s="4"/>
      <c r="G41" s="4"/>
      <c r="H41" s="4"/>
      <c r="I41" s="4"/>
      <c r="J41" s="4"/>
      <c r="K41" s="4"/>
      <c r="L41" s="4"/>
      <c r="M41" s="4"/>
      <c r="N41" s="4"/>
    </row>
  </sheetData>
  <sheetProtection/>
  <autoFilter ref="A24:O24">
    <sortState ref="A25:O41">
      <sortCondition descending="1" sortBy="value" ref="L25:L41"/>
    </sortState>
  </autoFilter>
  <mergeCells count="18">
    <mergeCell ref="A15:G15"/>
    <mergeCell ref="A11:G11"/>
    <mergeCell ref="A1:N1"/>
    <mergeCell ref="D3:E3"/>
    <mergeCell ref="F6:G6"/>
    <mergeCell ref="E8:G8"/>
    <mergeCell ref="A9:P9"/>
    <mergeCell ref="H11:L11"/>
    <mergeCell ref="A12:G12"/>
    <mergeCell ref="H12:L12"/>
    <mergeCell ref="H15:L15"/>
    <mergeCell ref="T22:T38"/>
    <mergeCell ref="Q22:Q38"/>
    <mergeCell ref="R22:R38"/>
    <mergeCell ref="C21:E21"/>
    <mergeCell ref="H22:L22"/>
    <mergeCell ref="A19:G19"/>
    <mergeCell ref="H19:L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6">
      <selection activeCell="S41" sqref="S41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32.00390625" style="0" customWidth="1"/>
    <col min="7" max="7" width="18.42187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0.8515625" style="0" customWidth="1"/>
  </cols>
  <sheetData>
    <row r="1" spans="1:19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1"/>
    </row>
    <row r="2" spans="1:19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  <c r="R2" s="1"/>
      <c r="S2" s="1"/>
    </row>
    <row r="3" spans="1:19" ht="18.75">
      <c r="A3" s="10" t="s">
        <v>18</v>
      </c>
      <c r="B3" s="10"/>
      <c r="C3" s="10"/>
      <c r="D3" s="81" t="s">
        <v>29</v>
      </c>
      <c r="E3" s="81"/>
      <c r="F3" s="10"/>
      <c r="G3" s="10"/>
      <c r="H3" s="10"/>
      <c r="I3" s="10"/>
      <c r="J3" s="10"/>
      <c r="K3" s="10"/>
      <c r="L3" s="10"/>
      <c r="M3" s="10"/>
      <c r="N3" s="10"/>
      <c r="O3" s="10"/>
      <c r="P3" s="1"/>
      <c r="Q3" s="1"/>
      <c r="R3" s="1"/>
      <c r="S3" s="1"/>
    </row>
    <row r="4" spans="1:19" ht="21" customHeight="1">
      <c r="A4" s="10" t="s">
        <v>17</v>
      </c>
      <c r="B4" s="10"/>
      <c r="C4" s="33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</row>
    <row r="5" spans="1:19" ht="21.75" customHeight="1">
      <c r="A5" s="10" t="s">
        <v>16</v>
      </c>
      <c r="B5" s="10"/>
      <c r="C5" s="10"/>
      <c r="D5" s="10"/>
      <c r="E5" s="33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</row>
    <row r="6" spans="1:19" ht="18.75">
      <c r="A6" s="10" t="s">
        <v>20</v>
      </c>
      <c r="B6" s="10"/>
      <c r="C6" s="10"/>
      <c r="D6" s="10"/>
      <c r="E6" s="10"/>
      <c r="F6" s="82" t="s">
        <v>30</v>
      </c>
      <c r="G6" s="82"/>
      <c r="H6" s="10"/>
      <c r="I6" s="10"/>
      <c r="J6" s="10"/>
      <c r="K6" s="10"/>
      <c r="L6" s="10"/>
      <c r="M6" s="10"/>
      <c r="N6" s="10"/>
      <c r="O6" s="10"/>
      <c r="P6" s="1"/>
      <c r="Q6" s="1"/>
      <c r="R6" s="1"/>
      <c r="S6" s="1"/>
    </row>
    <row r="7" spans="1:19" ht="18.75">
      <c r="A7" s="10" t="s">
        <v>19</v>
      </c>
      <c r="B7" s="10"/>
      <c r="C7" s="10"/>
      <c r="D7" s="10"/>
      <c r="E7" s="50" t="s">
        <v>86</v>
      </c>
      <c r="F7" s="51" t="s">
        <v>31</v>
      </c>
      <c r="G7" s="10"/>
      <c r="H7" s="10"/>
      <c r="I7" s="10"/>
      <c r="J7" s="10"/>
      <c r="K7" s="10"/>
      <c r="L7" s="10"/>
      <c r="M7" s="10"/>
      <c r="N7" s="10"/>
      <c r="O7" s="10"/>
      <c r="P7" s="1"/>
      <c r="Q7" s="1"/>
      <c r="R7" s="1"/>
      <c r="S7" s="1"/>
    </row>
    <row r="8" spans="1:19" ht="18.75">
      <c r="A8" s="10" t="s">
        <v>1</v>
      </c>
      <c r="B8" s="10"/>
      <c r="C8" s="10"/>
      <c r="D8" s="10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"/>
      <c r="R9" s="1"/>
      <c r="S9" s="1"/>
    </row>
    <row r="10" spans="1:21" ht="24.75" customHeight="1">
      <c r="A10" s="56" t="s">
        <v>43</v>
      </c>
      <c r="B10" s="56"/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73" t="s">
        <v>44</v>
      </c>
      <c r="B11" s="73"/>
      <c r="C11" s="73"/>
      <c r="D11" s="73"/>
      <c r="E11" s="73"/>
      <c r="F11" s="73"/>
      <c r="G11" s="73"/>
      <c r="H11" s="72"/>
      <c r="I11" s="72"/>
      <c r="J11" s="72"/>
      <c r="K11" s="72"/>
      <c r="L11" s="72"/>
      <c r="M11" s="34"/>
      <c r="N11" s="34"/>
      <c r="O11" s="34"/>
      <c r="P11" s="34"/>
      <c r="Q11" s="34"/>
      <c r="R11" s="34"/>
      <c r="S11" s="34"/>
      <c r="T11" s="1"/>
      <c r="U11" s="1"/>
    </row>
    <row r="12" spans="1:21" ht="18.75" customHeight="1">
      <c r="A12" s="73" t="s">
        <v>45</v>
      </c>
      <c r="B12" s="73"/>
      <c r="C12" s="73"/>
      <c r="D12" s="73"/>
      <c r="E12" s="73"/>
      <c r="F12" s="73"/>
      <c r="G12" s="73"/>
      <c r="H12" s="72"/>
      <c r="I12" s="72"/>
      <c r="J12" s="72"/>
      <c r="K12" s="72"/>
      <c r="L12" s="72"/>
      <c r="M12" s="34"/>
      <c r="N12" s="34"/>
      <c r="O12" s="34"/>
      <c r="P12" s="34"/>
      <c r="Q12" s="34"/>
      <c r="R12" s="34"/>
      <c r="S12" s="34"/>
      <c r="T12" s="1"/>
      <c r="U12" s="1"/>
    </row>
    <row r="13" spans="1:21" ht="18.75">
      <c r="A13" s="55" t="s">
        <v>46</v>
      </c>
      <c r="B13" s="57"/>
      <c r="C13" s="57"/>
      <c r="D13" s="1"/>
      <c r="E13" s="1"/>
      <c r="F13" s="1"/>
      <c r="G13" s="1"/>
      <c r="H13" s="53"/>
      <c r="I13" s="53"/>
      <c r="J13" s="53"/>
      <c r="K13" s="53"/>
      <c r="L13" s="53"/>
      <c r="M13" s="1"/>
      <c r="N13" s="1"/>
      <c r="O13" s="1"/>
      <c r="P13" s="1"/>
      <c r="Q13" s="1"/>
      <c r="R13" s="1"/>
      <c r="S13" s="1"/>
      <c r="T13" s="1"/>
      <c r="U13" s="1"/>
    </row>
    <row r="14" spans="1:21" ht="18.75">
      <c r="A14" s="56" t="s">
        <v>47</v>
      </c>
      <c r="B14" s="58"/>
      <c r="C14" s="58"/>
      <c r="D14" s="1"/>
      <c r="E14" s="1"/>
      <c r="F14" s="1"/>
      <c r="G14" s="1"/>
      <c r="H14" s="53"/>
      <c r="I14" s="53"/>
      <c r="J14" s="53"/>
      <c r="K14" s="53"/>
      <c r="L14" s="53"/>
      <c r="M14" s="1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73" t="s">
        <v>48</v>
      </c>
      <c r="B15" s="73"/>
      <c r="C15" s="73"/>
      <c r="D15" s="73"/>
      <c r="E15" s="73"/>
      <c r="F15" s="73"/>
      <c r="G15" s="73"/>
      <c r="H15" s="79"/>
      <c r="I15" s="79"/>
      <c r="J15" s="79"/>
      <c r="K15" s="79"/>
      <c r="L15" s="79"/>
      <c r="M15" s="34"/>
      <c r="N15" s="34"/>
      <c r="O15" s="34"/>
      <c r="P15" s="34"/>
      <c r="Q15" s="34"/>
      <c r="R15" s="34"/>
      <c r="S15" s="34"/>
      <c r="T15" s="1"/>
      <c r="U15" s="1"/>
    </row>
    <row r="16" spans="1:21" ht="21" customHeight="1">
      <c r="A16" s="56" t="s">
        <v>49</v>
      </c>
      <c r="B16" s="56"/>
      <c r="C16" s="56"/>
      <c r="D16" s="56"/>
      <c r="E16" s="52"/>
      <c r="F16" s="52"/>
      <c r="G16" s="52"/>
      <c r="H16" s="54"/>
      <c r="I16" s="54"/>
      <c r="J16" s="54"/>
      <c r="K16" s="54"/>
      <c r="L16" s="54"/>
      <c r="M16" s="34"/>
      <c r="N16" s="34"/>
      <c r="O16" s="34"/>
      <c r="P16" s="34"/>
      <c r="Q16" s="34"/>
      <c r="R16" s="34"/>
      <c r="S16" s="34"/>
      <c r="T16" s="1"/>
      <c r="U16" s="1"/>
    </row>
    <row r="17" spans="1:21" ht="21" customHeight="1">
      <c r="A17" s="56" t="s">
        <v>50</v>
      </c>
      <c r="B17" s="56"/>
      <c r="C17" s="56"/>
      <c r="D17" s="56"/>
      <c r="E17" s="52"/>
      <c r="F17" s="52"/>
      <c r="G17" s="52"/>
      <c r="H17" s="54"/>
      <c r="I17" s="54"/>
      <c r="J17" s="54"/>
      <c r="K17" s="54"/>
      <c r="L17" s="54"/>
      <c r="M17" s="34"/>
      <c r="N17" s="34"/>
      <c r="O17" s="34"/>
      <c r="P17" s="34"/>
      <c r="Q17" s="34"/>
      <c r="R17" s="34"/>
      <c r="S17" s="34"/>
      <c r="T17" s="1"/>
      <c r="U17" s="1"/>
    </row>
    <row r="18" spans="1:21" ht="18.75" customHeight="1">
      <c r="A18" s="56" t="s">
        <v>51</v>
      </c>
      <c r="B18" s="56"/>
      <c r="C18" s="56"/>
      <c r="D18" s="56"/>
      <c r="E18" s="52"/>
      <c r="F18" s="52"/>
      <c r="G18" s="52"/>
      <c r="H18" s="54"/>
      <c r="I18" s="54"/>
      <c r="J18" s="54"/>
      <c r="K18" s="54"/>
      <c r="L18" s="54"/>
      <c r="M18" s="34"/>
      <c r="N18" s="34"/>
      <c r="O18" s="34"/>
      <c r="P18" s="34"/>
      <c r="Q18" s="34"/>
      <c r="R18" s="34"/>
      <c r="S18" s="34"/>
      <c r="T18" s="1"/>
      <c r="U18" s="1"/>
    </row>
    <row r="19" spans="1:16" ht="18.75">
      <c r="A19" s="73" t="s">
        <v>52</v>
      </c>
      <c r="B19" s="73"/>
      <c r="C19" s="73"/>
      <c r="D19" s="73"/>
      <c r="E19" s="73"/>
      <c r="F19" s="73"/>
      <c r="G19" s="73"/>
      <c r="H19" s="72"/>
      <c r="I19" s="72"/>
      <c r="J19" s="72"/>
      <c r="K19" s="72"/>
      <c r="L19" s="72"/>
      <c r="M19" s="34"/>
      <c r="N19" s="34"/>
      <c r="O19" s="34"/>
      <c r="P19" s="34"/>
    </row>
    <row r="20" spans="1:21" ht="15">
      <c r="A20" s="12"/>
      <c r="B20" s="13"/>
      <c r="C20" s="74" t="s">
        <v>2</v>
      </c>
      <c r="D20" s="74"/>
      <c r="E20" s="75"/>
      <c r="F20" s="11" t="s">
        <v>3</v>
      </c>
      <c r="G20" s="29" t="s">
        <v>12</v>
      </c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ht="18.75" customHeight="1">
      <c r="A21" s="20"/>
      <c r="B21" s="21"/>
      <c r="C21" s="23"/>
      <c r="D21" s="23"/>
      <c r="E21" s="23"/>
      <c r="F21" s="24"/>
      <c r="G21" s="19"/>
      <c r="H21" s="76" t="s">
        <v>21</v>
      </c>
      <c r="I21" s="77"/>
      <c r="J21" s="77"/>
      <c r="K21" s="77"/>
      <c r="L21" s="77"/>
      <c r="M21" s="78"/>
      <c r="N21" s="17"/>
      <c r="O21" s="17"/>
      <c r="P21" s="17"/>
      <c r="Q21" s="1"/>
      <c r="R21" s="71"/>
      <c r="S21" s="71"/>
      <c r="T21" s="2"/>
      <c r="U21" s="70"/>
    </row>
    <row r="22" spans="1:21" ht="15.75" customHeight="1" thickBot="1">
      <c r="A22" s="42"/>
      <c r="B22" s="43"/>
      <c r="C22" s="44"/>
      <c r="D22" s="44"/>
      <c r="E22" s="44"/>
      <c r="F22" s="45"/>
      <c r="G22" s="46"/>
      <c r="H22" s="35"/>
      <c r="I22" s="36"/>
      <c r="J22" s="36"/>
      <c r="K22" s="36"/>
      <c r="L22" s="36"/>
      <c r="M22" s="47"/>
      <c r="N22" s="48"/>
      <c r="O22" s="49"/>
      <c r="P22" s="49"/>
      <c r="Q22" s="1"/>
      <c r="R22" s="71"/>
      <c r="S22" s="71"/>
      <c r="T22" s="2"/>
      <c r="U22" s="70"/>
    </row>
    <row r="23" spans="1:21" ht="42" customHeight="1">
      <c r="A23" s="16" t="s">
        <v>4</v>
      </c>
      <c r="B23" s="22" t="s">
        <v>5</v>
      </c>
      <c r="C23" s="38" t="s">
        <v>6</v>
      </c>
      <c r="D23" s="38" t="s">
        <v>7</v>
      </c>
      <c r="E23" s="38" t="s">
        <v>8</v>
      </c>
      <c r="F23" s="39" t="s">
        <v>13</v>
      </c>
      <c r="G23" s="38" t="s">
        <v>14</v>
      </c>
      <c r="H23" s="40">
        <v>1</v>
      </c>
      <c r="I23" s="40">
        <v>2</v>
      </c>
      <c r="J23" s="40">
        <v>3</v>
      </c>
      <c r="K23" s="40">
        <v>4</v>
      </c>
      <c r="L23" s="40">
        <v>5</v>
      </c>
      <c r="M23" s="41" t="s">
        <v>15</v>
      </c>
      <c r="N23" s="30" t="s">
        <v>9</v>
      </c>
      <c r="O23" s="18" t="s">
        <v>10</v>
      </c>
      <c r="P23" s="18" t="s">
        <v>11</v>
      </c>
      <c r="Q23" s="1"/>
      <c r="R23" s="71"/>
      <c r="S23" s="71"/>
      <c r="T23" s="2"/>
      <c r="U23" s="70"/>
    </row>
    <row r="24" spans="1:21" ht="18" customHeight="1">
      <c r="A24" s="28">
        <v>1</v>
      </c>
      <c r="B24" s="25"/>
      <c r="C24" s="26" t="s">
        <v>160</v>
      </c>
      <c r="D24" s="26" t="s">
        <v>62</v>
      </c>
      <c r="E24" s="26" t="s">
        <v>161</v>
      </c>
      <c r="F24" s="37" t="s">
        <v>112</v>
      </c>
      <c r="G24" s="26" t="s">
        <v>113</v>
      </c>
      <c r="H24" s="15">
        <v>68</v>
      </c>
      <c r="I24" s="15">
        <v>21</v>
      </c>
      <c r="J24" s="15"/>
      <c r="K24" s="15"/>
      <c r="L24" s="15"/>
      <c r="M24" s="32">
        <f>IF(C24="","",SUM(H24:L24))</f>
        <v>89</v>
      </c>
      <c r="N24" s="31"/>
      <c r="O24" s="27">
        <v>0.89</v>
      </c>
      <c r="P24" s="28" t="s">
        <v>163</v>
      </c>
      <c r="Q24" s="1"/>
      <c r="R24" s="71"/>
      <c r="S24" s="71"/>
      <c r="T24" s="2"/>
      <c r="U24" s="70"/>
    </row>
    <row r="25" spans="1:21" ht="18.75">
      <c r="A25" s="28">
        <v>2</v>
      </c>
      <c r="B25" s="25"/>
      <c r="C25" s="26" t="s">
        <v>148</v>
      </c>
      <c r="D25" s="26" t="s">
        <v>87</v>
      </c>
      <c r="E25" s="26" t="s">
        <v>79</v>
      </c>
      <c r="F25" s="37" t="s">
        <v>95</v>
      </c>
      <c r="G25" s="26" t="s">
        <v>149</v>
      </c>
      <c r="H25" s="15">
        <v>61</v>
      </c>
      <c r="I25" s="15">
        <v>8</v>
      </c>
      <c r="J25" s="15"/>
      <c r="K25" s="15"/>
      <c r="L25" s="15"/>
      <c r="M25" s="32">
        <f>IF(C25="","",SUM(H25:L25))</f>
        <v>69</v>
      </c>
      <c r="N25" s="31"/>
      <c r="O25" s="27">
        <v>0.69</v>
      </c>
      <c r="P25" s="28" t="s">
        <v>164</v>
      </c>
      <c r="Q25" s="1"/>
      <c r="R25" s="1"/>
      <c r="S25" s="1"/>
      <c r="T25" s="2"/>
      <c r="U25" s="2"/>
    </row>
    <row r="26" spans="1:16" ht="15.75">
      <c r="A26" s="28">
        <v>3</v>
      </c>
      <c r="B26" s="25"/>
      <c r="C26" s="26" t="s">
        <v>156</v>
      </c>
      <c r="D26" s="26" t="s">
        <v>55</v>
      </c>
      <c r="E26" s="26" t="s">
        <v>79</v>
      </c>
      <c r="F26" s="37" t="s">
        <v>106</v>
      </c>
      <c r="G26" s="26" t="s">
        <v>72</v>
      </c>
      <c r="H26" s="15">
        <v>51</v>
      </c>
      <c r="I26" s="15">
        <v>10</v>
      </c>
      <c r="J26" s="15"/>
      <c r="K26" s="15"/>
      <c r="L26" s="15"/>
      <c r="M26" s="32">
        <f>IF(C26="","",SUM(H26:L26))</f>
        <v>61</v>
      </c>
      <c r="N26" s="31"/>
      <c r="O26" s="27">
        <v>0.61</v>
      </c>
      <c r="P26" s="28" t="s">
        <v>164</v>
      </c>
    </row>
    <row r="27" spans="1:16" ht="15.75">
      <c r="A27" s="28">
        <v>4</v>
      </c>
      <c r="B27" s="25"/>
      <c r="C27" s="26" t="s">
        <v>157</v>
      </c>
      <c r="D27" s="26" t="s">
        <v>76</v>
      </c>
      <c r="E27" s="26" t="s">
        <v>90</v>
      </c>
      <c r="F27" s="37" t="s">
        <v>106</v>
      </c>
      <c r="G27" s="26" t="s">
        <v>72</v>
      </c>
      <c r="H27" s="15">
        <v>61</v>
      </c>
      <c r="I27" s="15">
        <v>0</v>
      </c>
      <c r="J27" s="15"/>
      <c r="K27" s="15"/>
      <c r="L27" s="15"/>
      <c r="M27" s="32">
        <f>IF(C27="","",SUM(H27:L27))</f>
        <v>61</v>
      </c>
      <c r="N27" s="31"/>
      <c r="O27" s="27">
        <v>0.61</v>
      </c>
      <c r="P27" s="28" t="s">
        <v>164</v>
      </c>
    </row>
    <row r="28" spans="1:16" ht="15.75">
      <c r="A28" s="28">
        <v>5</v>
      </c>
      <c r="B28" s="25"/>
      <c r="C28" s="26" t="s">
        <v>150</v>
      </c>
      <c r="D28" s="26" t="s">
        <v>79</v>
      </c>
      <c r="E28" s="26" t="s">
        <v>87</v>
      </c>
      <c r="F28" s="37" t="s">
        <v>88</v>
      </c>
      <c r="G28" s="26" t="s">
        <v>115</v>
      </c>
      <c r="H28" s="15">
        <v>52</v>
      </c>
      <c r="I28" s="15">
        <v>6</v>
      </c>
      <c r="J28" s="15"/>
      <c r="K28" s="15"/>
      <c r="L28" s="15"/>
      <c r="M28" s="32">
        <f>IF(C28="","",SUM(H28:L28))</f>
        <v>58</v>
      </c>
      <c r="N28" s="31"/>
      <c r="O28" s="27">
        <v>0.58</v>
      </c>
      <c r="P28" s="28"/>
    </row>
    <row r="29" spans="1:16" ht="15.75">
      <c r="A29" s="28">
        <v>6</v>
      </c>
      <c r="B29" s="25"/>
      <c r="C29" s="26" t="s">
        <v>151</v>
      </c>
      <c r="D29" s="26" t="s">
        <v>74</v>
      </c>
      <c r="E29" s="26" t="s">
        <v>55</v>
      </c>
      <c r="F29" s="37" t="s">
        <v>88</v>
      </c>
      <c r="G29" s="26" t="s">
        <v>115</v>
      </c>
      <c r="H29" s="15">
        <v>52</v>
      </c>
      <c r="I29" s="15">
        <v>0</v>
      </c>
      <c r="J29" s="15"/>
      <c r="K29" s="15"/>
      <c r="L29" s="15"/>
      <c r="M29" s="32">
        <f>IF(C29="","",SUM(H29:L29))</f>
        <v>52</v>
      </c>
      <c r="N29" s="31"/>
      <c r="O29" s="27">
        <v>0.52</v>
      </c>
      <c r="P29" s="28"/>
    </row>
    <row r="30" spans="1:16" ht="15.75">
      <c r="A30" s="28">
        <f>IF(C30="","",A29+1)</f>
        <v>7</v>
      </c>
      <c r="B30" s="25"/>
      <c r="C30" s="26" t="s">
        <v>152</v>
      </c>
      <c r="D30" s="26" t="s">
        <v>74</v>
      </c>
      <c r="E30" s="26" t="s">
        <v>76</v>
      </c>
      <c r="F30" s="37" t="s">
        <v>88</v>
      </c>
      <c r="G30" s="26" t="s">
        <v>115</v>
      </c>
      <c r="H30" s="15">
        <v>42</v>
      </c>
      <c r="I30" s="15">
        <v>6</v>
      </c>
      <c r="J30" s="15"/>
      <c r="K30" s="15"/>
      <c r="L30" s="15"/>
      <c r="M30" s="32">
        <f>IF(C30="","",SUM(H30:L30))</f>
        <v>48</v>
      </c>
      <c r="N30" s="31"/>
      <c r="O30" s="27">
        <v>0.48</v>
      </c>
      <c r="P30" s="28"/>
    </row>
    <row r="31" spans="1:16" ht="15.75">
      <c r="A31" s="28">
        <v>8</v>
      </c>
      <c r="B31" s="25"/>
      <c r="C31" s="26" t="s">
        <v>153</v>
      </c>
      <c r="D31" s="26" t="s">
        <v>62</v>
      </c>
      <c r="E31" s="26" t="s">
        <v>116</v>
      </c>
      <c r="F31" s="37" t="s">
        <v>99</v>
      </c>
      <c r="G31" s="26" t="s">
        <v>61</v>
      </c>
      <c r="H31" s="15">
        <v>38</v>
      </c>
      <c r="I31" s="15">
        <v>8</v>
      </c>
      <c r="J31" s="15"/>
      <c r="K31" s="15"/>
      <c r="L31" s="15"/>
      <c r="M31" s="32">
        <f>IF(C31="","",SUM(H31:L31))</f>
        <v>46</v>
      </c>
      <c r="N31" s="31"/>
      <c r="O31" s="27">
        <v>0.46</v>
      </c>
      <c r="P31" s="28"/>
    </row>
    <row r="32" spans="1:16" ht="15.75">
      <c r="A32" s="28">
        <v>9</v>
      </c>
      <c r="B32" s="25"/>
      <c r="C32" s="26" t="s">
        <v>162</v>
      </c>
      <c r="D32" s="26" t="s">
        <v>59</v>
      </c>
      <c r="E32" s="26" t="s">
        <v>55</v>
      </c>
      <c r="F32" s="37" t="s">
        <v>112</v>
      </c>
      <c r="G32" s="26" t="s">
        <v>113</v>
      </c>
      <c r="H32" s="15">
        <v>42</v>
      </c>
      <c r="I32" s="15">
        <v>0</v>
      </c>
      <c r="J32" s="15"/>
      <c r="K32" s="15"/>
      <c r="L32" s="15"/>
      <c r="M32" s="32">
        <f>IF(C32="","",SUM(H32:L32))</f>
        <v>42</v>
      </c>
      <c r="N32" s="31"/>
      <c r="O32" s="27">
        <v>0.42</v>
      </c>
      <c r="P32" s="28"/>
    </row>
    <row r="33" spans="1:16" ht="15.75">
      <c r="A33" s="28">
        <v>10</v>
      </c>
      <c r="B33" s="25"/>
      <c r="C33" s="26" t="s">
        <v>158</v>
      </c>
      <c r="D33" s="26" t="s">
        <v>55</v>
      </c>
      <c r="E33" s="26" t="s">
        <v>55</v>
      </c>
      <c r="F33" s="37" t="s">
        <v>106</v>
      </c>
      <c r="G33" s="26" t="s">
        <v>72</v>
      </c>
      <c r="H33" s="15">
        <v>26</v>
      </c>
      <c r="I33" s="15">
        <v>0</v>
      </c>
      <c r="J33" s="15"/>
      <c r="K33" s="15"/>
      <c r="L33" s="15"/>
      <c r="M33" s="32">
        <f>IF(C33="","",SUM(H33:L33))</f>
        <v>26</v>
      </c>
      <c r="N33" s="31"/>
      <c r="O33" s="27">
        <v>0.26</v>
      </c>
      <c r="P33" s="28"/>
    </row>
    <row r="34" spans="1:16" ht="15.75">
      <c r="A34" s="28">
        <v>11</v>
      </c>
      <c r="B34" s="25"/>
      <c r="C34" s="26" t="s">
        <v>26</v>
      </c>
      <c r="D34" s="26" t="s">
        <v>74</v>
      </c>
      <c r="E34" s="26" t="s">
        <v>62</v>
      </c>
      <c r="F34" s="37" t="s">
        <v>106</v>
      </c>
      <c r="G34" s="26" t="s">
        <v>72</v>
      </c>
      <c r="H34" s="15">
        <v>22</v>
      </c>
      <c r="I34" s="15">
        <v>2</v>
      </c>
      <c r="J34" s="15"/>
      <c r="K34" s="15"/>
      <c r="L34" s="15"/>
      <c r="M34" s="32">
        <f>IF(C34="","",SUM(H34:L34))</f>
        <v>24</v>
      </c>
      <c r="N34" s="31"/>
      <c r="O34" s="27">
        <v>0.24</v>
      </c>
      <c r="P34" s="28"/>
    </row>
    <row r="35" spans="1:16" ht="15.75">
      <c r="A35" s="28">
        <v>12</v>
      </c>
      <c r="B35" s="25"/>
      <c r="C35" s="26" t="s">
        <v>159</v>
      </c>
      <c r="D35" s="26" t="s">
        <v>87</v>
      </c>
      <c r="E35" s="26" t="s">
        <v>62</v>
      </c>
      <c r="F35" s="37" t="s">
        <v>110</v>
      </c>
      <c r="G35" s="26" t="s">
        <v>111</v>
      </c>
      <c r="H35" s="15">
        <v>22</v>
      </c>
      <c r="I35" s="15">
        <v>0</v>
      </c>
      <c r="J35" s="15"/>
      <c r="K35" s="15"/>
      <c r="L35" s="15"/>
      <c r="M35" s="32">
        <f>IF(C35="","",SUM(H35:L35))</f>
        <v>22</v>
      </c>
      <c r="N35" s="31"/>
      <c r="O35" s="27">
        <v>0.22</v>
      </c>
      <c r="P35" s="28"/>
    </row>
    <row r="36" spans="1:16" ht="15.75">
      <c r="A36" s="28">
        <v>13</v>
      </c>
      <c r="B36" s="25"/>
      <c r="C36" s="26" t="s">
        <v>154</v>
      </c>
      <c r="D36" s="26" t="s">
        <v>74</v>
      </c>
      <c r="E36" s="26" t="s">
        <v>76</v>
      </c>
      <c r="F36" s="37" t="s">
        <v>135</v>
      </c>
      <c r="G36" s="26" t="s">
        <v>155</v>
      </c>
      <c r="H36" s="15">
        <v>21</v>
      </c>
      <c r="I36" s="15">
        <v>0</v>
      </c>
      <c r="J36" s="15"/>
      <c r="K36" s="15"/>
      <c r="L36" s="15"/>
      <c r="M36" s="32">
        <f>IF(C36="","",SUM(H36:L36))</f>
        <v>21</v>
      </c>
      <c r="N36" s="31"/>
      <c r="O36" s="27">
        <v>0.21</v>
      </c>
      <c r="P36" s="28"/>
    </row>
  </sheetData>
  <sheetProtection/>
  <autoFilter ref="A23:P23">
    <sortState ref="A24:P36">
      <sortCondition descending="1" sortBy="value" ref="M24:M36"/>
    </sortState>
  </autoFilter>
  <mergeCells count="18">
    <mergeCell ref="A1:O1"/>
    <mergeCell ref="D3:E3"/>
    <mergeCell ref="F6:G6"/>
    <mergeCell ref="E8:G8"/>
    <mergeCell ref="A9:P9"/>
    <mergeCell ref="H11:L11"/>
    <mergeCell ref="A12:G12"/>
    <mergeCell ref="H12:L12"/>
    <mergeCell ref="H15:L15"/>
    <mergeCell ref="A19:G19"/>
    <mergeCell ref="H19:L19"/>
    <mergeCell ref="A11:G11"/>
    <mergeCell ref="U21:U24"/>
    <mergeCell ref="R21:R24"/>
    <mergeCell ref="S21:S24"/>
    <mergeCell ref="H21:M21"/>
    <mergeCell ref="C20:E20"/>
    <mergeCell ref="A15:G1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0" zoomScaleNormal="80" zoomScalePageLayoutView="0" workbookViewId="0" topLeftCell="A16">
      <selection activeCell="S31" sqref="S31"/>
    </sheetView>
  </sheetViews>
  <sheetFormatPr defaultColWidth="9.140625" defaultRowHeight="15"/>
  <cols>
    <col min="1" max="1" width="3.8515625" style="0" customWidth="1"/>
    <col min="2" max="2" width="10.140625" style="0" customWidth="1"/>
    <col min="3" max="5" width="16.8515625" style="0" customWidth="1"/>
    <col min="6" max="6" width="29.8515625" style="0" customWidth="1"/>
    <col min="7" max="7" width="19.710937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0.8515625" style="0" customWidth="1"/>
  </cols>
  <sheetData>
    <row r="1" spans="1:19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1"/>
    </row>
    <row r="2" spans="1:19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  <c r="R2" s="1"/>
      <c r="S2" s="1"/>
    </row>
    <row r="3" spans="1:19" ht="18.75">
      <c r="A3" s="10" t="s">
        <v>18</v>
      </c>
      <c r="B3" s="10"/>
      <c r="C3" s="10"/>
      <c r="D3" s="81" t="s">
        <v>29</v>
      </c>
      <c r="E3" s="81"/>
      <c r="F3" s="10"/>
      <c r="G3" s="10"/>
      <c r="H3" s="10"/>
      <c r="I3" s="10"/>
      <c r="J3" s="10"/>
      <c r="K3" s="10"/>
      <c r="L3" s="10"/>
      <c r="M3" s="10"/>
      <c r="N3" s="10"/>
      <c r="O3" s="10"/>
      <c r="P3" s="1"/>
      <c r="Q3" s="1"/>
      <c r="R3" s="1"/>
      <c r="S3" s="1"/>
    </row>
    <row r="4" spans="1:19" ht="21" customHeight="1">
      <c r="A4" s="10" t="s">
        <v>17</v>
      </c>
      <c r="B4" s="10"/>
      <c r="C4" s="33">
        <v>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</row>
    <row r="5" spans="1:19" ht="21.75" customHeight="1">
      <c r="A5" s="10" t="s">
        <v>16</v>
      </c>
      <c r="B5" s="10"/>
      <c r="C5" s="10"/>
      <c r="D5" s="10"/>
      <c r="E5" s="33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</row>
    <row r="6" spans="1:19" ht="18.75">
      <c r="A6" s="10" t="s">
        <v>20</v>
      </c>
      <c r="B6" s="10"/>
      <c r="C6" s="10"/>
      <c r="D6" s="10"/>
      <c r="E6" s="10"/>
      <c r="F6" s="82" t="s">
        <v>30</v>
      </c>
      <c r="G6" s="82"/>
      <c r="H6" s="10"/>
      <c r="I6" s="10"/>
      <c r="J6" s="10"/>
      <c r="K6" s="10"/>
      <c r="L6" s="10"/>
      <c r="M6" s="10"/>
      <c r="N6" s="10"/>
      <c r="O6" s="10"/>
      <c r="P6" s="1"/>
      <c r="Q6" s="1"/>
      <c r="R6" s="1"/>
      <c r="S6" s="1"/>
    </row>
    <row r="7" spans="1:19" ht="18.75">
      <c r="A7" s="10" t="s">
        <v>19</v>
      </c>
      <c r="B7" s="10"/>
      <c r="C7" s="10"/>
      <c r="D7" s="10"/>
      <c r="E7" s="50" t="s">
        <v>86</v>
      </c>
      <c r="F7" s="51" t="s">
        <v>31</v>
      </c>
      <c r="G7" s="10"/>
      <c r="H7" s="10"/>
      <c r="I7" s="10"/>
      <c r="J7" s="10"/>
      <c r="K7" s="10"/>
      <c r="L7" s="10"/>
      <c r="M7" s="10"/>
      <c r="N7" s="10"/>
      <c r="O7" s="10"/>
      <c r="P7" s="1"/>
      <c r="Q7" s="1"/>
      <c r="R7" s="1"/>
      <c r="S7" s="1"/>
    </row>
    <row r="8" spans="1:19" ht="18.75">
      <c r="A8" s="10" t="s">
        <v>1</v>
      </c>
      <c r="B8" s="10"/>
      <c r="C8" s="10"/>
      <c r="D8" s="10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"/>
      <c r="R9" s="1"/>
      <c r="S9" s="1"/>
    </row>
    <row r="10" spans="1:21" ht="21" customHeight="1">
      <c r="A10" s="56" t="s">
        <v>43</v>
      </c>
      <c r="B10" s="56"/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73" t="s">
        <v>44</v>
      </c>
      <c r="B11" s="73"/>
      <c r="C11" s="73"/>
      <c r="D11" s="73"/>
      <c r="E11" s="73"/>
      <c r="F11" s="73"/>
      <c r="G11" s="73"/>
      <c r="H11" s="72"/>
      <c r="I11" s="72"/>
      <c r="J11" s="72"/>
      <c r="K11" s="72"/>
      <c r="L11" s="72"/>
      <c r="M11" s="34"/>
      <c r="N11" s="34"/>
      <c r="O11" s="34"/>
      <c r="P11" s="34"/>
      <c r="Q11" s="34"/>
      <c r="R11" s="34"/>
      <c r="S11" s="34"/>
      <c r="T11" s="1"/>
      <c r="U11" s="1"/>
    </row>
    <row r="12" spans="1:21" ht="18.75" customHeight="1">
      <c r="A12" s="73" t="s">
        <v>45</v>
      </c>
      <c r="B12" s="73"/>
      <c r="C12" s="73"/>
      <c r="D12" s="73"/>
      <c r="E12" s="73"/>
      <c r="F12" s="73"/>
      <c r="G12" s="73"/>
      <c r="H12" s="72"/>
      <c r="I12" s="72"/>
      <c r="J12" s="72"/>
      <c r="K12" s="72"/>
      <c r="L12" s="72"/>
      <c r="M12" s="34"/>
      <c r="N12" s="34"/>
      <c r="O12" s="34"/>
      <c r="P12" s="34"/>
      <c r="Q12" s="34"/>
      <c r="R12" s="34"/>
      <c r="S12" s="34"/>
      <c r="T12" s="1"/>
      <c r="U12" s="1"/>
    </row>
    <row r="13" spans="1:21" ht="18.75">
      <c r="A13" s="55" t="s">
        <v>46</v>
      </c>
      <c r="B13" s="57"/>
      <c r="C13" s="57"/>
      <c r="D13" s="1"/>
      <c r="E13" s="1"/>
      <c r="F13" s="1"/>
      <c r="G13" s="1"/>
      <c r="H13" s="53"/>
      <c r="I13" s="53"/>
      <c r="J13" s="53"/>
      <c r="K13" s="53"/>
      <c r="L13" s="53"/>
      <c r="M13" s="1"/>
      <c r="N13" s="1"/>
      <c r="O13" s="1"/>
      <c r="P13" s="1"/>
      <c r="Q13" s="1"/>
      <c r="R13" s="1"/>
      <c r="S13" s="1"/>
      <c r="T13" s="1"/>
      <c r="U13" s="1"/>
    </row>
    <row r="14" spans="1:21" ht="18.75">
      <c r="A14" s="56" t="s">
        <v>47</v>
      </c>
      <c r="B14" s="58"/>
      <c r="C14" s="58"/>
      <c r="D14" s="1"/>
      <c r="E14" s="1"/>
      <c r="F14" s="1"/>
      <c r="G14" s="1"/>
      <c r="H14" s="53"/>
      <c r="I14" s="53"/>
      <c r="J14" s="53"/>
      <c r="K14" s="53"/>
      <c r="L14" s="53"/>
      <c r="M14" s="1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73" t="s">
        <v>48</v>
      </c>
      <c r="B15" s="73"/>
      <c r="C15" s="73"/>
      <c r="D15" s="73"/>
      <c r="E15" s="73"/>
      <c r="F15" s="73"/>
      <c r="G15" s="73"/>
      <c r="H15" s="79"/>
      <c r="I15" s="79"/>
      <c r="J15" s="79"/>
      <c r="K15" s="79"/>
      <c r="L15" s="79"/>
      <c r="M15" s="34"/>
      <c r="N15" s="34"/>
      <c r="O15" s="34"/>
      <c r="P15" s="34"/>
      <c r="Q15" s="34"/>
      <c r="R15" s="34"/>
      <c r="S15" s="34"/>
      <c r="T15" s="1"/>
      <c r="U15" s="1"/>
    </row>
    <row r="16" spans="1:21" ht="21" customHeight="1">
      <c r="A16" s="56" t="s">
        <v>49</v>
      </c>
      <c r="B16" s="56"/>
      <c r="C16" s="56"/>
      <c r="D16" s="56"/>
      <c r="E16" s="52"/>
      <c r="F16" s="52"/>
      <c r="G16" s="52"/>
      <c r="H16" s="54"/>
      <c r="I16" s="54"/>
      <c r="J16" s="54"/>
      <c r="K16" s="54"/>
      <c r="L16" s="54"/>
      <c r="M16" s="34"/>
      <c r="N16" s="34"/>
      <c r="O16" s="34"/>
      <c r="P16" s="34"/>
      <c r="Q16" s="34"/>
      <c r="R16" s="34"/>
      <c r="S16" s="34"/>
      <c r="T16" s="1"/>
      <c r="U16" s="1"/>
    </row>
    <row r="17" spans="1:21" ht="21" customHeight="1">
      <c r="A17" s="56" t="s">
        <v>50</v>
      </c>
      <c r="B17" s="56"/>
      <c r="C17" s="56"/>
      <c r="D17" s="56"/>
      <c r="E17" s="52"/>
      <c r="F17" s="52"/>
      <c r="G17" s="52"/>
      <c r="H17" s="54"/>
      <c r="I17" s="54"/>
      <c r="J17" s="54"/>
      <c r="K17" s="54"/>
      <c r="L17" s="54"/>
      <c r="M17" s="34"/>
      <c r="N17" s="34"/>
      <c r="O17" s="34"/>
      <c r="P17" s="34"/>
      <c r="Q17" s="34"/>
      <c r="R17" s="34"/>
      <c r="S17" s="34"/>
      <c r="T17" s="1"/>
      <c r="U17" s="1"/>
    </row>
    <row r="18" spans="1:21" ht="21" customHeight="1">
      <c r="A18" s="56" t="s">
        <v>51</v>
      </c>
      <c r="B18" s="56"/>
      <c r="C18" s="56"/>
      <c r="D18" s="56"/>
      <c r="E18" s="52"/>
      <c r="F18" s="52"/>
      <c r="G18" s="52"/>
      <c r="H18" s="54"/>
      <c r="I18" s="54"/>
      <c r="J18" s="54"/>
      <c r="K18" s="54"/>
      <c r="L18" s="54"/>
      <c r="M18" s="34"/>
      <c r="N18" s="34"/>
      <c r="O18" s="34"/>
      <c r="P18" s="34"/>
      <c r="Q18" s="34"/>
      <c r="R18" s="34"/>
      <c r="S18" s="34"/>
      <c r="T18" s="1"/>
      <c r="U18" s="1"/>
    </row>
    <row r="19" spans="1:21" ht="18.75" customHeight="1">
      <c r="A19" s="73" t="s">
        <v>52</v>
      </c>
      <c r="B19" s="73"/>
      <c r="C19" s="73"/>
      <c r="D19" s="73"/>
      <c r="E19" s="73"/>
      <c r="F19" s="73"/>
      <c r="G19" s="73"/>
      <c r="H19" s="72"/>
      <c r="I19" s="72"/>
      <c r="J19" s="72"/>
      <c r="K19" s="72"/>
      <c r="L19" s="72"/>
      <c r="M19" s="34"/>
      <c r="N19" s="34"/>
      <c r="O19" s="34"/>
      <c r="P19" s="34"/>
      <c r="Q19" s="34"/>
      <c r="R19" s="34"/>
      <c r="S19" s="34"/>
      <c r="T19" s="1"/>
      <c r="U19" s="1"/>
    </row>
    <row r="21" spans="1:21" ht="15">
      <c r="A21" s="12"/>
      <c r="B21" s="13"/>
      <c r="C21" s="74" t="s">
        <v>2</v>
      </c>
      <c r="D21" s="74"/>
      <c r="E21" s="75"/>
      <c r="F21" s="11" t="s">
        <v>3</v>
      </c>
      <c r="G21" s="29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ht="18.75" customHeight="1">
      <c r="A22" s="20"/>
      <c r="B22" s="21"/>
      <c r="C22" s="23"/>
      <c r="D22" s="23"/>
      <c r="E22" s="23"/>
      <c r="F22" s="24"/>
      <c r="G22" s="19"/>
      <c r="H22" s="76" t="s">
        <v>21</v>
      </c>
      <c r="I22" s="77"/>
      <c r="J22" s="77"/>
      <c r="K22" s="77"/>
      <c r="L22" s="77"/>
      <c r="M22" s="78"/>
      <c r="N22" s="17"/>
      <c r="O22" s="17"/>
      <c r="P22" s="17"/>
      <c r="Q22" s="1"/>
      <c r="R22" s="71"/>
      <c r="S22" s="71"/>
      <c r="T22" s="2"/>
      <c r="U22" s="70"/>
    </row>
    <row r="23" spans="1:21" ht="15.75" customHeight="1" thickBot="1">
      <c r="A23" s="42"/>
      <c r="B23" s="43"/>
      <c r="C23" s="44"/>
      <c r="D23" s="44"/>
      <c r="E23" s="44"/>
      <c r="F23" s="45"/>
      <c r="G23" s="46"/>
      <c r="H23" s="35"/>
      <c r="I23" s="36" t="s">
        <v>138</v>
      </c>
      <c r="J23" s="36">
        <v>100</v>
      </c>
      <c r="K23" s="36"/>
      <c r="L23" s="36"/>
      <c r="M23" s="47"/>
      <c r="N23" s="48"/>
      <c r="O23" s="49"/>
      <c r="P23" s="49"/>
      <c r="Q23" s="1"/>
      <c r="R23" s="71"/>
      <c r="S23" s="71"/>
      <c r="T23" s="2"/>
      <c r="U23" s="70"/>
    </row>
    <row r="24" spans="1:21" ht="42" customHeight="1">
      <c r="A24" s="16" t="s">
        <v>4</v>
      </c>
      <c r="B24" s="22" t="s">
        <v>5</v>
      </c>
      <c r="C24" s="38" t="s">
        <v>6</v>
      </c>
      <c r="D24" s="38" t="s">
        <v>7</v>
      </c>
      <c r="E24" s="38" t="s">
        <v>8</v>
      </c>
      <c r="F24" s="39" t="s">
        <v>13</v>
      </c>
      <c r="G24" s="38" t="s">
        <v>14</v>
      </c>
      <c r="H24" s="40">
        <v>1</v>
      </c>
      <c r="I24" s="40">
        <v>2</v>
      </c>
      <c r="J24" s="40">
        <v>3</v>
      </c>
      <c r="K24" s="40">
        <v>4</v>
      </c>
      <c r="L24" s="40">
        <v>5</v>
      </c>
      <c r="M24" s="41" t="s">
        <v>15</v>
      </c>
      <c r="N24" s="30" t="s">
        <v>9</v>
      </c>
      <c r="O24" s="18" t="s">
        <v>10</v>
      </c>
      <c r="P24" s="18" t="s">
        <v>11</v>
      </c>
      <c r="Q24" s="1"/>
      <c r="R24" s="71"/>
      <c r="S24" s="71"/>
      <c r="T24" s="2"/>
      <c r="U24" s="70"/>
    </row>
    <row r="25" spans="1:21" ht="18" customHeight="1">
      <c r="A25" s="28">
        <v>1</v>
      </c>
      <c r="B25" s="25"/>
      <c r="C25" s="26" t="s">
        <v>146</v>
      </c>
      <c r="D25" s="26" t="s">
        <v>74</v>
      </c>
      <c r="E25" s="26" t="s">
        <v>74</v>
      </c>
      <c r="F25" s="37" t="s">
        <v>112</v>
      </c>
      <c r="G25" s="26" t="s">
        <v>85</v>
      </c>
      <c r="H25" s="15">
        <v>62</v>
      </c>
      <c r="I25" s="15">
        <v>0</v>
      </c>
      <c r="J25" s="15"/>
      <c r="K25" s="15"/>
      <c r="L25" s="15"/>
      <c r="M25" s="32">
        <f>IF(C25="","",SUM(H25:L25))</f>
        <v>62</v>
      </c>
      <c r="N25" s="31"/>
      <c r="O25" s="27">
        <v>0.62</v>
      </c>
      <c r="P25" s="28" t="s">
        <v>163</v>
      </c>
      <c r="Q25" s="1"/>
      <c r="R25" s="71"/>
      <c r="S25" s="71"/>
      <c r="T25" s="2"/>
      <c r="U25" s="70"/>
    </row>
    <row r="26" spans="1:21" ht="18" customHeight="1">
      <c r="A26" s="28">
        <v>2</v>
      </c>
      <c r="B26" s="25"/>
      <c r="C26" s="26" t="s">
        <v>142</v>
      </c>
      <c r="D26" s="26" t="s">
        <v>67</v>
      </c>
      <c r="E26" s="26" t="s">
        <v>143</v>
      </c>
      <c r="F26" s="37" t="s">
        <v>118</v>
      </c>
      <c r="G26" s="26" t="s">
        <v>144</v>
      </c>
      <c r="H26" s="15">
        <v>52</v>
      </c>
      <c r="I26" s="15">
        <v>3</v>
      </c>
      <c r="J26" s="15"/>
      <c r="K26" s="15"/>
      <c r="L26" s="15"/>
      <c r="M26" s="32">
        <f>IF(C26="","",SUM(H26:L26))</f>
        <v>55</v>
      </c>
      <c r="N26" s="31"/>
      <c r="O26" s="27">
        <v>0.55</v>
      </c>
      <c r="P26" s="28" t="s">
        <v>164</v>
      </c>
      <c r="Q26" s="1"/>
      <c r="R26" s="71"/>
      <c r="S26" s="71"/>
      <c r="T26" s="2"/>
      <c r="U26" s="70"/>
    </row>
    <row r="27" spans="1:21" ht="18" customHeight="1">
      <c r="A27" s="28">
        <f>IF(C27="","",A26+1)</f>
        <v>3</v>
      </c>
      <c r="B27" s="25"/>
      <c r="C27" s="26" t="s">
        <v>147</v>
      </c>
      <c r="D27" s="26" t="s">
        <v>74</v>
      </c>
      <c r="E27" s="26" t="s">
        <v>62</v>
      </c>
      <c r="F27" s="37" t="s">
        <v>112</v>
      </c>
      <c r="G27" s="26" t="s">
        <v>85</v>
      </c>
      <c r="H27" s="15">
        <v>49</v>
      </c>
      <c r="I27" s="15">
        <v>1</v>
      </c>
      <c r="J27" s="15"/>
      <c r="K27" s="15"/>
      <c r="L27" s="15"/>
      <c r="M27" s="32">
        <f>IF(C27="","",SUM(H27:L27))</f>
        <v>50</v>
      </c>
      <c r="N27" s="31"/>
      <c r="O27" s="27">
        <v>0.5</v>
      </c>
      <c r="P27" s="28"/>
      <c r="Q27" s="1"/>
      <c r="R27" s="71"/>
      <c r="S27" s="71"/>
      <c r="T27" s="2"/>
      <c r="U27" s="70"/>
    </row>
    <row r="28" spans="1:21" ht="18" customHeight="1">
      <c r="A28" s="28">
        <f>IF(C28="","",A27+1)</f>
        <v>4</v>
      </c>
      <c r="B28" s="25"/>
      <c r="C28" s="26" t="s">
        <v>145</v>
      </c>
      <c r="D28" s="26" t="s">
        <v>59</v>
      </c>
      <c r="E28" s="26" t="s">
        <v>74</v>
      </c>
      <c r="F28" s="37" t="s">
        <v>118</v>
      </c>
      <c r="G28" s="26" t="s">
        <v>144</v>
      </c>
      <c r="H28" s="15">
        <v>49</v>
      </c>
      <c r="I28" s="15">
        <v>0</v>
      </c>
      <c r="J28" s="15"/>
      <c r="K28" s="15"/>
      <c r="L28" s="15"/>
      <c r="M28" s="32">
        <f>IF(C28="","",SUM(H28:L28))</f>
        <v>49</v>
      </c>
      <c r="N28" s="31"/>
      <c r="O28" s="27">
        <v>0.49</v>
      </c>
      <c r="P28" s="28"/>
      <c r="Q28" s="1"/>
      <c r="R28" s="71"/>
      <c r="S28" s="71"/>
      <c r="T28" s="2"/>
      <c r="U28" s="70"/>
    </row>
    <row r="29" spans="1:21" ht="18" customHeight="1">
      <c r="A29" s="28">
        <v>5</v>
      </c>
      <c r="B29" s="25"/>
      <c r="C29" s="26" t="s">
        <v>139</v>
      </c>
      <c r="D29" s="26" t="s">
        <v>68</v>
      </c>
      <c r="E29" s="26" t="s">
        <v>55</v>
      </c>
      <c r="F29" s="37" t="s">
        <v>88</v>
      </c>
      <c r="G29" s="26" t="s">
        <v>140</v>
      </c>
      <c r="H29" s="15">
        <v>47</v>
      </c>
      <c r="I29" s="15">
        <v>0</v>
      </c>
      <c r="J29" s="15"/>
      <c r="K29" s="15"/>
      <c r="L29" s="15"/>
      <c r="M29" s="32">
        <f>IF(C29="","",SUM(H29:L29))</f>
        <v>47</v>
      </c>
      <c r="N29" s="31"/>
      <c r="O29" s="27">
        <v>0.47</v>
      </c>
      <c r="P29" s="28"/>
      <c r="Q29" s="1"/>
      <c r="R29" s="71"/>
      <c r="S29" s="71"/>
      <c r="T29" s="2"/>
      <c r="U29" s="70"/>
    </row>
    <row r="30" spans="1:21" ht="18" customHeight="1">
      <c r="A30" s="28">
        <v>6</v>
      </c>
      <c r="B30" s="25"/>
      <c r="C30" s="26" t="s">
        <v>141</v>
      </c>
      <c r="D30" s="26" t="s">
        <v>76</v>
      </c>
      <c r="E30" s="26" t="s">
        <v>62</v>
      </c>
      <c r="F30" s="37" t="s">
        <v>99</v>
      </c>
      <c r="G30" s="26" t="s">
        <v>104</v>
      </c>
      <c r="H30" s="15">
        <v>0</v>
      </c>
      <c r="I30" s="15">
        <v>33</v>
      </c>
      <c r="J30" s="15"/>
      <c r="K30" s="15"/>
      <c r="L30" s="15"/>
      <c r="M30" s="32">
        <f>IF(C30="","",SUM(H30:L30))</f>
        <v>33</v>
      </c>
      <c r="N30" s="31"/>
      <c r="O30" s="27">
        <v>0.33</v>
      </c>
      <c r="P30" s="28"/>
      <c r="Q30" s="1"/>
      <c r="R30" s="71"/>
      <c r="S30" s="71"/>
      <c r="T30" s="2"/>
      <c r="U30" s="70"/>
    </row>
    <row r="31" spans="1:21" ht="18.75">
      <c r="A31" s="5"/>
      <c r="B31" s="14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9"/>
      <c r="O31" s="6"/>
      <c r="P31" s="6"/>
      <c r="Q31" s="1"/>
      <c r="R31" s="1"/>
      <c r="S31" s="1"/>
      <c r="T31" s="2"/>
      <c r="U31" s="2"/>
    </row>
  </sheetData>
  <sheetProtection/>
  <autoFilter ref="A24:P30">
    <sortState ref="A25:P31">
      <sortCondition descending="1" sortBy="value" ref="M25:M31"/>
    </sortState>
  </autoFilter>
  <mergeCells count="18">
    <mergeCell ref="A1:O1"/>
    <mergeCell ref="D3:E3"/>
    <mergeCell ref="F6:G6"/>
    <mergeCell ref="E8:G8"/>
    <mergeCell ref="A9:P9"/>
    <mergeCell ref="H11:L11"/>
    <mergeCell ref="A12:G12"/>
    <mergeCell ref="H12:L12"/>
    <mergeCell ref="H15:L15"/>
    <mergeCell ref="A19:G19"/>
    <mergeCell ref="H19:L19"/>
    <mergeCell ref="A11:G11"/>
    <mergeCell ref="U22:U30"/>
    <mergeCell ref="R22:R30"/>
    <mergeCell ref="S22:S30"/>
    <mergeCell ref="H22:M22"/>
    <mergeCell ref="C21:E21"/>
    <mergeCell ref="A15:G1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2018-11-16T13:35:38Z</dcterms:modified>
  <cp:category/>
  <cp:version/>
  <cp:contentType/>
  <cp:contentStatus/>
</cp:coreProperties>
</file>