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2"/>
  </bookViews>
  <sheets>
    <sheet name="8 класс" sheetId="1" r:id="rId1"/>
    <sheet name="9 класс" sheetId="2" r:id="rId2"/>
    <sheet name="10 -11 класс" sheetId="3" r:id="rId3"/>
  </sheets>
  <definedNames>
    <definedName name="_xlnm._FilterDatabase" localSheetId="2" hidden="1">'10 -11 класс'!$A$24:$R$24</definedName>
    <definedName name="_xlnm._FilterDatabase" localSheetId="0" hidden="1">'8 класс'!$A$24:$R$24</definedName>
    <definedName name="_xlnm._FilterDatabase" localSheetId="1" hidden="1">'9 класс'!$A$24:$R$24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<sst xmlns="http://schemas.openxmlformats.org/spreadsheetml/2006/main" count="355" uniqueCount="125">
  <si>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</si>
  <si>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</si>
  <si>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</si>
  <si>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</si>
  <si>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</si>
  <si>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</si>
  <si>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</si>
  <si>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</si>
  <si>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</si>
  <si>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</si>
  <si>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</si>
  <si>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</si>
  <si>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</si>
  <si>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</si>
  <si>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</si>
  <si>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</si>
  <si>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</si>
  <si>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</si>
  <si>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</si>
  <si>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</si>
  <si>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 xml:space="preserve">Место проведения:  Республика Марий Эл </t>
  </si>
  <si>
    <t>Общая сумма баллов</t>
  </si>
  <si>
    <t>работы жюри по итогам проведения муниципального этапа Всероссийской олимпиады школьников</t>
  </si>
  <si>
    <t>Тимофеев</t>
  </si>
  <si>
    <t>призер</t>
  </si>
  <si>
    <t>победитель</t>
  </si>
  <si>
    <t>ОБЖ</t>
  </si>
  <si>
    <t>г.Звенигово</t>
  </si>
  <si>
    <t>мак</t>
  </si>
  <si>
    <t>1. Засорин Н.Н., предсеатель,  МОУ "Звениговский лицей"</t>
  </si>
  <si>
    <t>2. Ядров Л.А., МОУ "Звениговская СОШ №1"</t>
  </si>
  <si>
    <t>3. Степанов С.Ф., МОУ "Звениговская СОШ №3"</t>
  </si>
  <si>
    <t>4. Виногоров В.В., МОУ "Красногорская СОШ №2"</t>
  </si>
  <si>
    <t>5. Осинкин Г.И., МОУ "Красноярская СОШ"</t>
  </si>
  <si>
    <t>6. Семенова Т.А., МОУ "Кужмарская СОШ"</t>
  </si>
  <si>
    <t>7. Павлов В.В., МОУ "Мочалищенская СОШ"</t>
  </si>
  <si>
    <t>8. Баринова А.А., МОУ "Шимшургинская ООШ"</t>
  </si>
  <si>
    <t xml:space="preserve">Сергеев </t>
  </si>
  <si>
    <t>Захаров</t>
  </si>
  <si>
    <t xml:space="preserve">Архипов </t>
  </si>
  <si>
    <t xml:space="preserve">Ипатова </t>
  </si>
  <si>
    <t>МОУ "Кужмарская СОШ"</t>
  </si>
  <si>
    <t>МОУ "Красногорская СОШ №2"</t>
  </si>
  <si>
    <t>МОУ "Звениговская СОШ №3"</t>
  </si>
  <si>
    <t>МОУ "Звениговский лицей"</t>
  </si>
  <si>
    <t>МОУ "Красноярская СОШ"</t>
  </si>
  <si>
    <t>МОУ "Исменецкая СОШ"</t>
  </si>
  <si>
    <t>9.00</t>
  </si>
  <si>
    <t>Герасимова</t>
  </si>
  <si>
    <t>МОУ "Звениговская СОШ №1"</t>
  </si>
  <si>
    <t>29.11.2018 г.</t>
  </si>
  <si>
    <t>3. Кузягин С.Ю., МОУ "Звениговская СОШ №3"</t>
  </si>
  <si>
    <t>9. Белкин В.А., МОУ "Исменецкая СОШ".</t>
  </si>
  <si>
    <t>10. Тимофеева М.В., МОУ "СОШ с.Кокшайск".</t>
  </si>
  <si>
    <t>Ермина</t>
  </si>
  <si>
    <t>М.</t>
  </si>
  <si>
    <t>Н.</t>
  </si>
  <si>
    <t>Ядров Л.А.</t>
  </si>
  <si>
    <t xml:space="preserve">Садкова </t>
  </si>
  <si>
    <t>А.</t>
  </si>
  <si>
    <t xml:space="preserve"> МОУ "Красногорская СОШ №2"</t>
  </si>
  <si>
    <t>Виногоров В.В.</t>
  </si>
  <si>
    <t>Андрианов</t>
  </si>
  <si>
    <t>Е.</t>
  </si>
  <si>
    <t>З.</t>
  </si>
  <si>
    <t>Семенова Т.А.</t>
  </si>
  <si>
    <t>Тетерин</t>
  </si>
  <si>
    <t>В.</t>
  </si>
  <si>
    <t>Коротков</t>
  </si>
  <si>
    <t>Г.</t>
  </si>
  <si>
    <t>Р.</t>
  </si>
  <si>
    <t xml:space="preserve">Соколова </t>
  </si>
  <si>
    <t>И.</t>
  </si>
  <si>
    <t>С.</t>
  </si>
  <si>
    <t>Кузягин С.Ю.</t>
  </si>
  <si>
    <t>Галанин</t>
  </si>
  <si>
    <t>Засорин Н.Н.</t>
  </si>
  <si>
    <t>Кнаева</t>
  </si>
  <si>
    <t>Д.</t>
  </si>
  <si>
    <t>Осипова</t>
  </si>
  <si>
    <t>Карасева</t>
  </si>
  <si>
    <t>О.</t>
  </si>
  <si>
    <t>Соловьев</t>
  </si>
  <si>
    <t>Дижонков</t>
  </si>
  <si>
    <t>Цюкало</t>
  </si>
  <si>
    <t>П.</t>
  </si>
  <si>
    <t>Созонов</t>
  </si>
  <si>
    <t>11. Козлов А.В., МОУ "Суслонгерская СОШ"</t>
  </si>
  <si>
    <t>Васильев</t>
  </si>
  <si>
    <t>Городилова</t>
  </si>
  <si>
    <t xml:space="preserve"> МОУ "Мочалищенская СОШ" </t>
  </si>
  <si>
    <t>Павлов В.В.</t>
  </si>
  <si>
    <t>Большаков</t>
  </si>
  <si>
    <t>Э.</t>
  </si>
  <si>
    <t>Белкин В.А.</t>
  </si>
  <si>
    <t>Габдрафикова</t>
  </si>
  <si>
    <t>Я.</t>
  </si>
  <si>
    <t>Кузнецов</t>
  </si>
  <si>
    <t xml:space="preserve">Кузьмина </t>
  </si>
  <si>
    <t>Осинкин Г.И.</t>
  </si>
  <si>
    <t>Малышкина</t>
  </si>
  <si>
    <t>Мочалов</t>
  </si>
  <si>
    <t>Осипов</t>
  </si>
  <si>
    <t>Павлов</t>
  </si>
  <si>
    <t>Пасынкова</t>
  </si>
  <si>
    <t>Русин</t>
  </si>
  <si>
    <t>МОУ "Шимшургинская ООШ"</t>
  </si>
  <si>
    <t>Баринова А.А.</t>
  </si>
  <si>
    <t>Удальцова</t>
  </si>
  <si>
    <t>Ю.</t>
  </si>
  <si>
    <t>Вяткин</t>
  </si>
  <si>
    <t>МОУ "СОШ с.Кокшайск"</t>
  </si>
  <si>
    <t>Тимофеева М.В.</t>
  </si>
  <si>
    <t>Пуцакин</t>
  </si>
  <si>
    <t>Файзрахманов</t>
  </si>
  <si>
    <t>Иванова</t>
  </si>
  <si>
    <t>К.</t>
  </si>
  <si>
    <t>Л.</t>
  </si>
  <si>
    <t>Петров</t>
  </si>
  <si>
    <t>Михайлов</t>
  </si>
  <si>
    <t>Давыдов</t>
  </si>
  <si>
    <t>Ефимов</t>
  </si>
  <si>
    <t>Никифорова</t>
  </si>
  <si>
    <t>МОУ "Суслонгерская СОШ"</t>
  </si>
  <si>
    <t>Козлов А.В.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</si>
</sst>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27" fillId="36" borderId="0" applyNumberFormat="0" applyBorder="0" applyAlignment="0" applyProtection="0"/>
    <xf numFmtId="0" fontId="8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39" borderId="0" applyNumberFormat="0" applyBorder="0" applyAlignment="0" applyProtection="0"/>
    <xf numFmtId="0" fontId="27" fillId="40" borderId="0" applyNumberFormat="0" applyBorder="0" applyAlignment="0" applyProtection="0"/>
    <xf numFmtId="0" fontId="8" fillId="29" borderId="0" applyNumberFormat="0" applyBorder="0" applyAlignment="0" applyProtection="0"/>
    <xf numFmtId="0" fontId="27" fillId="41" borderId="0" applyNumberFormat="0" applyBorder="0" applyAlignment="0" applyProtection="0"/>
    <xf numFmtId="0" fontId="8" fillId="3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28" fillId="44" borderId="1" applyNumberFormat="0" applyAlignment="0" applyProtection="0"/>
    <xf numFmtId="0" fontId="9" fillId="13" borderId="2" applyNumberFormat="0" applyAlignment="0" applyProtection="0"/>
    <xf numFmtId="0" fontId="29" fillId="45" borderId="3" applyNumberFormat="0" applyAlignment="0" applyProtection="0"/>
    <xf numFmtId="0" fontId="10" fillId="46" borderId="4" applyNumberFormat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7" applyNumberFormat="0" applyFill="0" applyAlignment="0" applyProtection="0"/>
    <xf numFmtId="0" fontId="13" fillId="0" borderId="8" applyNumberFormat="0" applyFill="0" applyAlignment="0" applyProtection="0"/>
    <xf numFmtId="0" fontId="33" fillId="0" borderId="9" applyNumberFormat="0" applyFill="0" applyAlignment="0" applyProtection="0"/>
    <xf numFmtId="0" fontId="14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5" fillId="0" borderId="12" applyNumberFormat="0" applyFill="0" applyAlignment="0" applyProtection="0"/>
    <xf numFmtId="0" fontId="35" fillId="47" borderId="13" applyNumberFormat="0" applyAlignment="0" applyProtection="0"/>
    <xf numFmtId="0" fontId="16" fillId="48" borderId="14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51" borderId="0" applyNumberFormat="0" applyBorder="0" applyAlignment="0" applyProtection="0"/>
    <xf numFmtId="0" fontId="19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3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87">
      <alignment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6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19" xfId="87" applyFill="1" applyBorder="1" applyAlignment="1">
      <alignment horizontal="center"/>
      <protection/>
    </xf>
    <xf numFmtId="0" fontId="2" fillId="0" borderId="20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7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174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19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5" fillId="0" borderId="20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top" wrapText="1"/>
      <protection/>
    </xf>
    <xf numFmtId="0" fontId="2" fillId="0" borderId="27" xfId="87" applyFont="1" applyBorder="1" applyAlignment="1">
      <alignment horizontal="center" vertical="top" wrapText="1"/>
      <protection/>
    </xf>
    <xf numFmtId="0" fontId="2" fillId="0" borderId="28" xfId="87" applyBorder="1" applyAlignment="1">
      <alignment horizontal="center" wrapText="1"/>
      <protection/>
    </xf>
    <xf numFmtId="0" fontId="2" fillId="0" borderId="28" xfId="87" applyBorder="1" applyAlignment="1">
      <alignment horizont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 wrapText="1"/>
      <protection/>
    </xf>
    <xf numFmtId="0" fontId="2" fillId="0" borderId="28" xfId="87" applyFill="1" applyBorder="1" applyAlignment="1">
      <alignment horizontal="center" vertic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179" fontId="5" fillId="0" borderId="20" xfId="87" applyNumberFormat="1" applyFont="1" applyFill="1" applyBorder="1" applyAlignment="1">
      <alignment horizontal="center"/>
      <protection/>
    </xf>
    <xf numFmtId="183" fontId="5" fillId="0" borderId="20" xfId="87" applyNumberFormat="1" applyFont="1" applyFill="1" applyBorder="1" applyAlignment="1">
      <alignment horizontal="center"/>
      <protection/>
    </xf>
    <xf numFmtId="0" fontId="5" fillId="0" borderId="0" xfId="87" applyFont="1" applyAlignment="1">
      <alignment horizontal="left" vertical="top" wrapText="1"/>
      <protection/>
    </xf>
    <xf numFmtId="0" fontId="5" fillId="0" borderId="0" xfId="87" applyFont="1" applyAlignment="1">
      <alignment horizontal="left"/>
      <protection/>
    </xf>
    <xf numFmtId="0" fontId="25" fillId="0" borderId="0" xfId="87" applyFont="1">
      <alignment/>
      <protection/>
    </xf>
    <xf numFmtId="0" fontId="5" fillId="0" borderId="0" xfId="87" applyFont="1" applyAlignment="1">
      <alignment horizontal="left" vertical="top"/>
      <protection/>
    </xf>
    <xf numFmtId="0" fontId="5" fillId="0" borderId="0" xfId="87" applyFont="1" applyAlignment="1">
      <alignment vertical="top"/>
      <protection/>
    </xf>
    <xf numFmtId="0" fontId="43" fillId="0" borderId="19" xfId="0" applyFont="1" applyBorder="1" applyAlignment="1">
      <alignment horizontal="left" vertical="top"/>
    </xf>
    <xf numFmtId="0" fontId="24" fillId="0" borderId="19" xfId="0" applyFont="1" applyBorder="1" applyAlignment="1">
      <alignment/>
    </xf>
    <xf numFmtId="0" fontId="43" fillId="0" borderId="19" xfId="0" applyFont="1" applyBorder="1" applyAlignment="1">
      <alignment/>
    </xf>
    <xf numFmtId="0" fontId="3" fillId="0" borderId="0" xfId="87" applyFont="1" applyAlignment="1">
      <alignment horizontal="left" vertical="top"/>
      <protection/>
    </xf>
    <xf numFmtId="0" fontId="2" fillId="0" borderId="0" xfId="87" applyAlignment="1">
      <alignment/>
      <protection/>
    </xf>
    <xf numFmtId="0" fontId="0" fillId="0" borderId="0" xfId="0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55" borderId="30" xfId="87" applyFill="1" applyBorder="1" applyAlignment="1">
      <alignment horizontal="center"/>
      <protection/>
    </xf>
    <xf numFmtId="0" fontId="2" fillId="55" borderId="31" xfId="87" applyFill="1" applyBorder="1" applyAlignment="1">
      <alignment horizontal="center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  <xf numFmtId="0" fontId="4" fillId="0" borderId="0" xfId="87" applyFont="1" applyAlignment="1">
      <alignment horizontal="center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left"/>
      <protection/>
    </xf>
    <xf numFmtId="0" fontId="5" fillId="0" borderId="0" xfId="87" applyFont="1" applyAlignment="1">
      <alignment horizontal="left" vertical="top" wrapText="1"/>
      <protection/>
    </xf>
    <xf numFmtId="0" fontId="5" fillId="0" borderId="0" xfId="87" applyFont="1" applyBorder="1" applyAlignment="1">
      <alignment horizontal="left" vertical="top"/>
      <protection/>
    </xf>
    <xf numFmtId="0" fontId="5" fillId="0" borderId="0" xfId="87" applyFont="1" applyBorder="1" applyAlignment="1">
      <alignment horizontal="left" vertical="top" wrapText="1"/>
      <protection/>
    </xf>
    <xf numFmtId="0" fontId="25" fillId="0" borderId="0" xfId="87" applyFont="1" applyBorder="1">
      <alignment/>
      <protection/>
    </xf>
    <xf numFmtId="0" fontId="3" fillId="0" borderId="19" xfId="87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center" wrapText="1"/>
      <protection/>
    </xf>
    <xf numFmtId="0" fontId="3" fillId="0" borderId="19" xfId="87" applyFont="1" applyBorder="1" applyAlignment="1">
      <alignment horizontal="left" vertical="top" wrapText="1"/>
      <protection/>
    </xf>
    <xf numFmtId="0" fontId="7" fillId="0" borderId="22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top"/>
    </xf>
    <xf numFmtId="0" fontId="43" fillId="0" borderId="19" xfId="0" applyFont="1" applyFill="1" applyBorder="1" applyAlignment="1">
      <alignment horizontal="left" vertical="top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/>
    </xf>
    <xf numFmtId="174" fontId="3" fillId="0" borderId="19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left" vertical="top"/>
      <protection/>
    </xf>
    <xf numFmtId="0" fontId="3" fillId="0" borderId="22" xfId="87" applyFont="1" applyBorder="1" applyAlignment="1">
      <alignment horizontal="center" vertical="center"/>
      <protection/>
    </xf>
    <xf numFmtId="10" fontId="3" fillId="0" borderId="22" xfId="95" applyNumberFormat="1" applyFont="1" applyBorder="1" applyAlignment="1">
      <alignment horizontal="center" vertical="center"/>
    </xf>
    <xf numFmtId="10" fontId="3" fillId="0" borderId="22" xfId="87" applyNumberFormat="1" applyFont="1" applyBorder="1" applyAlignment="1">
      <alignment horizontal="left" vertical="top"/>
      <protection/>
    </xf>
    <xf numFmtId="16" fontId="5" fillId="0" borderId="20" xfId="87" applyNumberFormat="1" applyFont="1" applyBorder="1" applyAlignment="1">
      <alignment horizontal="center"/>
      <protection/>
    </xf>
    <xf numFmtId="0" fontId="24" fillId="0" borderId="19" xfId="0" applyFont="1" applyBorder="1" applyAlignment="1">
      <alignment horizontal="left"/>
    </xf>
    <xf numFmtId="49" fontId="2" fillId="0" borderId="0" xfId="87" applyNumberFormat="1">
      <alignment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zoomScale="80" zoomScaleNormal="80" zoomScalePageLayoutView="0" workbookViewId="0" topLeftCell="A19">
      <selection activeCell="F37" sqref="F37:G37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3.00390625" style="0" customWidth="1"/>
    <col min="7" max="7" width="29.8515625" style="0" customWidth="1"/>
    <col min="8" max="14" width="4.57421875" style="0" customWidth="1"/>
    <col min="15" max="15" width="7.7109375" style="0" customWidth="1"/>
    <col min="16" max="16" width="6.421875" style="0" customWidth="1"/>
    <col min="17" max="17" width="7.7109375" style="0" customWidth="1"/>
    <col min="18" max="18" width="15.7109375" style="0" customWidth="1"/>
  </cols>
  <sheetData>
    <row r="1" spans="1:21" ht="2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"/>
      <c r="S1" s="1"/>
      <c r="T1" s="1"/>
      <c r="U1" s="1"/>
    </row>
    <row r="2" spans="1:21" ht="18.7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"/>
      <c r="S2" s="1"/>
      <c r="T2" s="1"/>
      <c r="U2" s="1"/>
    </row>
    <row r="3" spans="1:21" ht="18.75">
      <c r="A3" s="9" t="s">
        <v>18</v>
      </c>
      <c r="B3" s="9"/>
      <c r="C3" s="9"/>
      <c r="D3" s="69" t="s">
        <v>26</v>
      </c>
      <c r="E3" s="6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  <c r="T3" s="1"/>
      <c r="U3" s="1"/>
    </row>
    <row r="4" spans="1:21" ht="21" customHeight="1">
      <c r="A4" s="9" t="s">
        <v>17</v>
      </c>
      <c r="B4" s="9"/>
      <c r="C4" s="31">
        <v>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"/>
      <c r="S4" s="1"/>
      <c r="T4" s="1"/>
      <c r="U4" s="1"/>
    </row>
    <row r="5" spans="1:21" ht="21.75" customHeight="1">
      <c r="A5" s="9" t="s">
        <v>16</v>
      </c>
      <c r="B5" s="9"/>
      <c r="C5" s="9"/>
      <c r="D5" s="9"/>
      <c r="E5" s="31">
        <v>14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"/>
      <c r="S5" s="1"/>
      <c r="T5" s="1"/>
      <c r="U5" s="1"/>
    </row>
    <row r="6" spans="1:21" ht="18.75">
      <c r="A6" s="9" t="s">
        <v>20</v>
      </c>
      <c r="B6" s="9"/>
      <c r="C6" s="9"/>
      <c r="D6" s="9"/>
      <c r="E6" s="9"/>
      <c r="F6" s="70" t="s">
        <v>27</v>
      </c>
      <c r="G6" s="70"/>
      <c r="H6" s="9"/>
      <c r="I6" s="9"/>
      <c r="J6" s="9"/>
      <c r="K6" s="9"/>
      <c r="L6" s="9"/>
      <c r="M6" s="9"/>
      <c r="N6" s="9"/>
      <c r="O6" s="9"/>
      <c r="P6" s="9"/>
      <c r="Q6" s="9"/>
      <c r="R6" s="1"/>
      <c r="S6" s="1"/>
      <c r="T6" s="1"/>
      <c r="U6" s="1"/>
    </row>
    <row r="7" spans="1:21" ht="18.75">
      <c r="A7" s="9" t="s">
        <v>19</v>
      </c>
      <c r="B7" s="9"/>
      <c r="C7" s="9"/>
      <c r="D7" s="9"/>
      <c r="E7" s="47" t="s">
        <v>50</v>
      </c>
      <c r="F7" s="48" t="s">
        <v>47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"/>
      <c r="S7" s="1"/>
      <c r="T7" s="1"/>
      <c r="U7" s="1"/>
    </row>
    <row r="8" spans="1:21" ht="18.75">
      <c r="A8" s="9" t="s">
        <v>1</v>
      </c>
      <c r="B8" s="9"/>
      <c r="C8" s="9"/>
      <c r="D8" s="9"/>
      <c r="E8" s="71"/>
      <c r="F8" s="71"/>
      <c r="G8" s="7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7.25" customHeight="1">
      <c r="A9" s="9" t="s">
        <v>29</v>
      </c>
      <c r="B9" s="9"/>
      <c r="C9" s="9"/>
      <c r="D9" s="9"/>
      <c r="E9" s="50"/>
      <c r="F9" s="50"/>
      <c r="G9" s="50"/>
      <c r="H9" s="1"/>
      <c r="I9" s="1"/>
      <c r="J9" s="1"/>
      <c r="K9" s="1"/>
      <c r="L9" s="1"/>
      <c r="M9" s="1"/>
      <c r="N9" s="1"/>
      <c r="O9" s="57"/>
      <c r="P9" s="57"/>
      <c r="Q9" s="57"/>
      <c r="R9" s="57"/>
      <c r="S9" s="1"/>
      <c r="T9" s="1"/>
      <c r="U9" s="1"/>
    </row>
    <row r="10" spans="1:21" ht="21" customHeight="1">
      <c r="A10" s="72" t="s">
        <v>30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57"/>
      <c r="P10" s="57"/>
      <c r="Q10" s="57"/>
      <c r="R10" s="57"/>
      <c r="S10" s="1"/>
      <c r="T10" s="1"/>
      <c r="U10" s="1"/>
    </row>
    <row r="11" spans="1:21" ht="16.5" customHeight="1">
      <c r="A11" s="50" t="s">
        <v>51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7"/>
      <c r="P11" s="57"/>
      <c r="Q11" s="57"/>
      <c r="R11" s="57"/>
      <c r="S11" s="1"/>
      <c r="T11" s="1"/>
      <c r="U11" s="1"/>
    </row>
    <row r="12" spans="1:21" ht="14.25" customHeight="1">
      <c r="A12" s="50" t="s">
        <v>32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7"/>
      <c r="P12" s="57"/>
      <c r="Q12" s="57"/>
      <c r="R12" s="57"/>
      <c r="S12" s="1"/>
      <c r="T12" s="1"/>
      <c r="U12" s="1"/>
    </row>
    <row r="13" spans="1:21" ht="18" customHeight="1">
      <c r="A13" s="52" t="s">
        <v>33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7"/>
      <c r="P13" s="57"/>
      <c r="Q13" s="57"/>
      <c r="R13" s="57"/>
      <c r="S13" s="1"/>
      <c r="T13" s="1"/>
      <c r="U13" s="1"/>
    </row>
    <row r="14" spans="1:21" ht="18" customHeight="1">
      <c r="A14" s="52" t="s">
        <v>34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7"/>
      <c r="P14" s="57"/>
      <c r="Q14" s="57"/>
      <c r="R14" s="57"/>
      <c r="S14" s="1"/>
      <c r="T14" s="1"/>
      <c r="U14" s="1"/>
    </row>
    <row r="15" spans="1:23" ht="20.25" customHeight="1">
      <c r="A15" s="52" t="s">
        <v>35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8"/>
      <c r="P15" s="58"/>
      <c r="Q15" s="58"/>
      <c r="R15" s="58"/>
      <c r="S15" s="1"/>
      <c r="T15" s="1"/>
      <c r="U15" s="1"/>
      <c r="V15" s="1"/>
      <c r="W15" s="1"/>
    </row>
    <row r="16" spans="1:18" ht="18.75">
      <c r="A16" s="52" t="s">
        <v>36</v>
      </c>
      <c r="B16" s="49"/>
      <c r="C16" s="4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9"/>
      <c r="P16" s="59"/>
      <c r="Q16" s="59"/>
      <c r="R16" s="59"/>
    </row>
    <row r="17" spans="1:18" ht="18.75">
      <c r="A17" s="52" t="s">
        <v>52</v>
      </c>
      <c r="B17" s="49"/>
      <c r="C17" s="49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9"/>
      <c r="P17" s="59"/>
      <c r="Q17" s="59"/>
      <c r="R17" s="59"/>
    </row>
    <row r="18" spans="1:18" ht="18.75">
      <c r="A18" s="52" t="s">
        <v>53</v>
      </c>
      <c r="B18" s="49"/>
      <c r="C18" s="4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9"/>
      <c r="P18" s="59"/>
      <c r="Q18" s="59"/>
      <c r="R18" s="59"/>
    </row>
    <row r="19" spans="1:18" ht="18.75">
      <c r="A19" s="73" t="s">
        <v>87</v>
      </c>
      <c r="B19" s="74"/>
      <c r="C19" s="74"/>
      <c r="D19" s="75"/>
      <c r="E19" s="75"/>
      <c r="F19" s="51"/>
      <c r="G19" s="51"/>
      <c r="H19" s="51"/>
      <c r="I19" s="51"/>
      <c r="J19" s="51"/>
      <c r="K19" s="51"/>
      <c r="L19" s="51"/>
      <c r="M19" s="51"/>
      <c r="N19" s="51"/>
      <c r="O19" s="59"/>
      <c r="P19" s="59"/>
      <c r="Q19" s="59"/>
      <c r="R19" s="59"/>
    </row>
    <row r="20" spans="1:18" ht="18.75">
      <c r="A20" s="52"/>
      <c r="B20" s="49"/>
      <c r="C20" s="49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9"/>
      <c r="P20" s="59"/>
      <c r="Q20" s="59"/>
      <c r="R20" s="59"/>
    </row>
    <row r="21" spans="1:23" ht="15">
      <c r="A21" s="11"/>
      <c r="B21" s="12"/>
      <c r="C21" s="63" t="s">
        <v>2</v>
      </c>
      <c r="D21" s="63"/>
      <c r="E21" s="64"/>
      <c r="F21" s="10" t="s">
        <v>3</v>
      </c>
      <c r="G21" s="27" t="s">
        <v>12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"/>
      <c r="T21" s="1"/>
      <c r="U21" s="1"/>
      <c r="V21" s="1"/>
      <c r="W21" s="1"/>
    </row>
    <row r="22" spans="1:23" ht="18.75" customHeight="1">
      <c r="A22" s="19"/>
      <c r="B22" s="20"/>
      <c r="C22" s="22"/>
      <c r="D22" s="22"/>
      <c r="E22" s="22"/>
      <c r="F22" s="23"/>
      <c r="G22" s="18"/>
      <c r="H22" s="65" t="s">
        <v>21</v>
      </c>
      <c r="I22" s="66"/>
      <c r="J22" s="66"/>
      <c r="K22" s="66"/>
      <c r="L22" s="66"/>
      <c r="M22" s="66"/>
      <c r="N22" s="66"/>
      <c r="O22" s="67"/>
      <c r="P22" s="16"/>
      <c r="Q22" s="16"/>
      <c r="R22" s="16"/>
      <c r="S22" s="1"/>
      <c r="T22" s="62"/>
      <c r="U22" s="62"/>
      <c r="V22" s="2"/>
      <c r="W22" s="61"/>
    </row>
    <row r="23" spans="1:23" ht="15.75" customHeight="1" thickBot="1">
      <c r="A23" s="39"/>
      <c r="B23" s="40"/>
      <c r="C23" s="41"/>
      <c r="D23" s="41"/>
      <c r="E23" s="41"/>
      <c r="F23" s="42"/>
      <c r="G23" s="43"/>
      <c r="H23" s="33"/>
      <c r="I23" s="34" t="s">
        <v>28</v>
      </c>
      <c r="J23" s="34">
        <v>200</v>
      </c>
      <c r="K23" s="34"/>
      <c r="L23" s="34"/>
      <c r="M23" s="34"/>
      <c r="N23" s="34"/>
      <c r="O23" s="44"/>
      <c r="P23" s="45"/>
      <c r="Q23" s="46"/>
      <c r="R23" s="46"/>
      <c r="S23" s="1"/>
      <c r="T23" s="62"/>
      <c r="U23" s="62"/>
      <c r="V23" s="2"/>
      <c r="W23" s="61"/>
    </row>
    <row r="24" spans="1:23" ht="42" customHeight="1">
      <c r="A24" s="15" t="s">
        <v>4</v>
      </c>
      <c r="B24" s="21" t="s">
        <v>5</v>
      </c>
      <c r="C24" s="35" t="s">
        <v>6</v>
      </c>
      <c r="D24" s="35" t="s">
        <v>7</v>
      </c>
      <c r="E24" s="35" t="s">
        <v>8</v>
      </c>
      <c r="F24" s="36" t="s">
        <v>13</v>
      </c>
      <c r="G24" s="35" t="s">
        <v>14</v>
      </c>
      <c r="H24" s="37">
        <v>1</v>
      </c>
      <c r="I24" s="37">
        <v>2</v>
      </c>
      <c r="J24" s="37">
        <v>3</v>
      </c>
      <c r="K24" s="37">
        <v>4</v>
      </c>
      <c r="L24" s="37">
        <v>5</v>
      </c>
      <c r="M24" s="37">
        <v>6</v>
      </c>
      <c r="N24" s="37">
        <v>7</v>
      </c>
      <c r="O24" s="38" t="s">
        <v>15</v>
      </c>
      <c r="P24" s="28" t="s">
        <v>9</v>
      </c>
      <c r="Q24" s="17" t="s">
        <v>10</v>
      </c>
      <c r="R24" s="17" t="s">
        <v>11</v>
      </c>
      <c r="S24" s="1"/>
      <c r="T24" s="62"/>
      <c r="U24" s="62"/>
      <c r="V24" s="2"/>
      <c r="W24" s="61"/>
    </row>
    <row r="25" spans="1:23" ht="18.75">
      <c r="A25" s="26">
        <v>1</v>
      </c>
      <c r="B25" s="24"/>
      <c r="C25" s="56" t="s">
        <v>86</v>
      </c>
      <c r="D25" s="56" t="s">
        <v>73</v>
      </c>
      <c r="E25" s="56" t="s">
        <v>73</v>
      </c>
      <c r="F25" s="54" t="s">
        <v>44</v>
      </c>
      <c r="G25" s="54" t="s">
        <v>76</v>
      </c>
      <c r="H25" s="14">
        <v>22</v>
      </c>
      <c r="I25" s="14">
        <v>25</v>
      </c>
      <c r="J25" s="14">
        <v>21</v>
      </c>
      <c r="K25" s="14">
        <v>9</v>
      </c>
      <c r="L25" s="14">
        <v>14</v>
      </c>
      <c r="M25" s="14"/>
      <c r="N25" s="14"/>
      <c r="O25" s="30">
        <f>IF(C25="","",SUM(H25:N25))</f>
        <v>91</v>
      </c>
      <c r="P25" s="29"/>
      <c r="Q25" s="25">
        <v>0.455</v>
      </c>
      <c r="R25" s="26" t="s">
        <v>24</v>
      </c>
      <c r="S25" s="1"/>
      <c r="T25" s="62"/>
      <c r="U25" s="62"/>
      <c r="V25" s="2"/>
      <c r="W25" s="61"/>
    </row>
    <row r="26" spans="1:23" ht="18" customHeight="1">
      <c r="A26" s="26">
        <v>2</v>
      </c>
      <c r="B26" s="24"/>
      <c r="C26" s="56" t="s">
        <v>71</v>
      </c>
      <c r="D26" s="56" t="s">
        <v>72</v>
      </c>
      <c r="E26" s="56" t="s">
        <v>73</v>
      </c>
      <c r="F26" s="54" t="s">
        <v>43</v>
      </c>
      <c r="G26" s="54" t="s">
        <v>74</v>
      </c>
      <c r="H26" s="14">
        <v>23</v>
      </c>
      <c r="I26" s="14">
        <v>19</v>
      </c>
      <c r="J26" s="14">
        <v>19</v>
      </c>
      <c r="K26" s="14">
        <v>9</v>
      </c>
      <c r="L26" s="14">
        <v>12</v>
      </c>
      <c r="M26" s="14"/>
      <c r="N26" s="14"/>
      <c r="O26" s="30">
        <f>IF(C26="","",SUM(H26:N26))</f>
        <v>82</v>
      </c>
      <c r="P26" s="29"/>
      <c r="Q26" s="25">
        <v>0.41</v>
      </c>
      <c r="R26" s="26" t="s">
        <v>24</v>
      </c>
      <c r="S26" s="1"/>
      <c r="T26" s="62"/>
      <c r="U26" s="62"/>
      <c r="V26" s="2"/>
      <c r="W26" s="61"/>
    </row>
    <row r="27" spans="1:23" ht="18" customHeight="1">
      <c r="A27" s="26">
        <v>3</v>
      </c>
      <c r="B27" s="24"/>
      <c r="C27" s="56" t="s">
        <v>75</v>
      </c>
      <c r="D27" s="56" t="s">
        <v>55</v>
      </c>
      <c r="E27" s="56" t="s">
        <v>73</v>
      </c>
      <c r="F27" s="54" t="s">
        <v>44</v>
      </c>
      <c r="G27" s="54" t="s">
        <v>76</v>
      </c>
      <c r="H27" s="14">
        <v>22</v>
      </c>
      <c r="I27" s="14">
        <v>5</v>
      </c>
      <c r="J27" s="14">
        <v>25</v>
      </c>
      <c r="K27" s="14">
        <v>10</v>
      </c>
      <c r="L27" s="14">
        <v>16</v>
      </c>
      <c r="M27" s="14"/>
      <c r="N27" s="14"/>
      <c r="O27" s="30">
        <f>IF(C27="","",SUM(H27:N27))</f>
        <v>78</v>
      </c>
      <c r="P27" s="29"/>
      <c r="Q27" s="25">
        <v>0.39</v>
      </c>
      <c r="R27" s="26" t="s">
        <v>24</v>
      </c>
      <c r="S27" s="1"/>
      <c r="T27" s="62"/>
      <c r="U27" s="62"/>
      <c r="V27" s="2"/>
      <c r="W27" s="61"/>
    </row>
    <row r="28" spans="1:23" ht="18" customHeight="1">
      <c r="A28" s="26">
        <v>4</v>
      </c>
      <c r="B28" s="24"/>
      <c r="C28" s="56" t="s">
        <v>79</v>
      </c>
      <c r="D28" s="56" t="s">
        <v>78</v>
      </c>
      <c r="E28" s="56" t="s">
        <v>56</v>
      </c>
      <c r="F28" s="54" t="s">
        <v>44</v>
      </c>
      <c r="G28" s="54" t="s">
        <v>76</v>
      </c>
      <c r="H28" s="14">
        <v>22</v>
      </c>
      <c r="I28" s="14">
        <v>15</v>
      </c>
      <c r="J28" s="14">
        <v>23</v>
      </c>
      <c r="K28" s="14">
        <v>7</v>
      </c>
      <c r="L28" s="14">
        <v>11</v>
      </c>
      <c r="M28" s="14"/>
      <c r="N28" s="14"/>
      <c r="O28" s="30">
        <f>IF(C28="","",SUM(H28:N28))</f>
        <v>78</v>
      </c>
      <c r="P28" s="29"/>
      <c r="Q28" s="25">
        <v>0.39</v>
      </c>
      <c r="R28" s="26" t="s">
        <v>24</v>
      </c>
      <c r="S28" s="1"/>
      <c r="T28" s="62"/>
      <c r="U28" s="62"/>
      <c r="V28" s="2"/>
      <c r="W28" s="61"/>
    </row>
    <row r="29" spans="1:23" ht="18" customHeight="1">
      <c r="A29" s="26">
        <f>IF(C29="","",A28+1)</f>
        <v>5</v>
      </c>
      <c r="B29" s="24"/>
      <c r="C29" s="56" t="s">
        <v>77</v>
      </c>
      <c r="D29" s="56" t="s">
        <v>78</v>
      </c>
      <c r="E29" s="56" t="s">
        <v>72</v>
      </c>
      <c r="F29" s="54" t="s">
        <v>44</v>
      </c>
      <c r="G29" s="54" t="s">
        <v>76</v>
      </c>
      <c r="H29" s="14">
        <v>22</v>
      </c>
      <c r="I29" s="14">
        <v>12</v>
      </c>
      <c r="J29" s="14">
        <v>19</v>
      </c>
      <c r="K29" s="14">
        <v>9</v>
      </c>
      <c r="L29" s="14">
        <v>13</v>
      </c>
      <c r="M29" s="14"/>
      <c r="N29" s="14"/>
      <c r="O29" s="30">
        <f>IF(C29="","",SUM(H29:N29))</f>
        <v>75</v>
      </c>
      <c r="P29" s="29"/>
      <c r="Q29" s="25">
        <v>0.375</v>
      </c>
      <c r="R29" s="26"/>
      <c r="S29" s="1"/>
      <c r="T29" s="62"/>
      <c r="U29" s="62"/>
      <c r="V29" s="2"/>
      <c r="W29" s="61"/>
    </row>
    <row r="30" spans="1:23" ht="18" customHeight="1">
      <c r="A30" s="26">
        <f>IF(C30="","",A29+1)</f>
        <v>6</v>
      </c>
      <c r="B30" s="24"/>
      <c r="C30" s="56" t="s">
        <v>80</v>
      </c>
      <c r="D30" s="56" t="s">
        <v>78</v>
      </c>
      <c r="E30" s="56" t="s">
        <v>59</v>
      </c>
      <c r="F30" s="54" t="s">
        <v>44</v>
      </c>
      <c r="G30" s="54" t="s">
        <v>76</v>
      </c>
      <c r="H30" s="14">
        <v>13</v>
      </c>
      <c r="I30" s="14">
        <v>10</v>
      </c>
      <c r="J30" s="14">
        <v>26</v>
      </c>
      <c r="K30" s="14">
        <v>9</v>
      </c>
      <c r="L30" s="14">
        <v>15</v>
      </c>
      <c r="M30" s="14"/>
      <c r="N30" s="14"/>
      <c r="O30" s="30">
        <f>IF(C30="","",SUM(H30:N30))</f>
        <v>73</v>
      </c>
      <c r="P30" s="29"/>
      <c r="Q30" s="25">
        <v>0.365</v>
      </c>
      <c r="R30" s="26"/>
      <c r="S30" s="1"/>
      <c r="T30" s="62"/>
      <c r="U30" s="62"/>
      <c r="V30" s="2"/>
      <c r="W30" s="61"/>
    </row>
    <row r="31" spans="1:23" ht="18" customHeight="1">
      <c r="A31" s="26">
        <f>IF(C31="","",A30+1)</f>
        <v>7</v>
      </c>
      <c r="B31" s="24"/>
      <c r="C31" s="55" t="s">
        <v>66</v>
      </c>
      <c r="D31" s="55" t="s">
        <v>67</v>
      </c>
      <c r="E31" s="55" t="s">
        <v>67</v>
      </c>
      <c r="F31" s="54" t="s">
        <v>41</v>
      </c>
      <c r="G31" s="54" t="s">
        <v>65</v>
      </c>
      <c r="H31" s="14">
        <v>19</v>
      </c>
      <c r="I31" s="14">
        <v>16</v>
      </c>
      <c r="J31" s="14">
        <v>21</v>
      </c>
      <c r="K31" s="14">
        <v>7</v>
      </c>
      <c r="L31" s="14">
        <v>9</v>
      </c>
      <c r="M31" s="14"/>
      <c r="N31" s="14"/>
      <c r="O31" s="30">
        <f>IF(C31="","",SUM(H31:N31))</f>
        <v>72</v>
      </c>
      <c r="P31" s="29"/>
      <c r="Q31" s="25">
        <v>0.36</v>
      </c>
      <c r="R31" s="26"/>
      <c r="S31" s="1"/>
      <c r="T31" s="62"/>
      <c r="U31" s="62"/>
      <c r="V31" s="2"/>
      <c r="W31" s="61"/>
    </row>
    <row r="32" spans="1:23" ht="18" customHeight="1">
      <c r="A32" s="26">
        <f>IF(C32="","",A31+1)</f>
        <v>8</v>
      </c>
      <c r="B32" s="24"/>
      <c r="C32" s="56" t="s">
        <v>84</v>
      </c>
      <c r="D32" s="56" t="s">
        <v>55</v>
      </c>
      <c r="E32" s="56" t="s">
        <v>85</v>
      </c>
      <c r="F32" s="54" t="s">
        <v>44</v>
      </c>
      <c r="G32" s="54" t="s">
        <v>76</v>
      </c>
      <c r="H32" s="14">
        <v>16</v>
      </c>
      <c r="I32" s="14">
        <v>10</v>
      </c>
      <c r="J32" s="14">
        <v>24</v>
      </c>
      <c r="K32" s="14">
        <v>8</v>
      </c>
      <c r="L32" s="14">
        <v>14</v>
      </c>
      <c r="M32" s="14"/>
      <c r="N32" s="14"/>
      <c r="O32" s="30">
        <f>IF(C32="","",SUM(H32:N32))</f>
        <v>72</v>
      </c>
      <c r="P32" s="29"/>
      <c r="Q32" s="25">
        <v>0.36</v>
      </c>
      <c r="R32" s="26"/>
      <c r="S32" s="1"/>
      <c r="T32" s="62"/>
      <c r="U32" s="62"/>
      <c r="V32" s="2"/>
      <c r="W32" s="61"/>
    </row>
    <row r="33" spans="1:23" ht="18" customHeight="1">
      <c r="A33" s="26">
        <v>9</v>
      </c>
      <c r="B33" s="24"/>
      <c r="C33" s="56" t="s">
        <v>82</v>
      </c>
      <c r="D33" s="56" t="s">
        <v>72</v>
      </c>
      <c r="E33" s="56" t="s">
        <v>81</v>
      </c>
      <c r="F33" s="54" t="s">
        <v>44</v>
      </c>
      <c r="G33" s="54" t="s">
        <v>76</v>
      </c>
      <c r="H33" s="14">
        <v>10</v>
      </c>
      <c r="I33" s="14">
        <v>11</v>
      </c>
      <c r="J33" s="14">
        <v>25</v>
      </c>
      <c r="K33" s="14">
        <v>8</v>
      </c>
      <c r="L33" s="14">
        <v>15</v>
      </c>
      <c r="M33" s="14"/>
      <c r="N33" s="14"/>
      <c r="O33" s="30">
        <f>IF(C33="","",SUM(H33:N33))</f>
        <v>69</v>
      </c>
      <c r="P33" s="29"/>
      <c r="Q33" s="25">
        <v>0.345</v>
      </c>
      <c r="R33" s="26"/>
      <c r="S33" s="1"/>
      <c r="T33" s="62"/>
      <c r="U33" s="62"/>
      <c r="V33" s="2"/>
      <c r="W33" s="61"/>
    </row>
    <row r="34" spans="1:23" ht="18" customHeight="1">
      <c r="A34" s="26">
        <f>IF(C34="","",A33+1)</f>
        <v>10</v>
      </c>
      <c r="B34" s="24"/>
      <c r="C34" s="56" t="s">
        <v>83</v>
      </c>
      <c r="D34" s="56" t="s">
        <v>55</v>
      </c>
      <c r="E34" s="56" t="s">
        <v>59</v>
      </c>
      <c r="F34" s="54" t="s">
        <v>44</v>
      </c>
      <c r="G34" s="54" t="s">
        <v>76</v>
      </c>
      <c r="H34" s="14">
        <v>16</v>
      </c>
      <c r="I34" s="14">
        <v>8</v>
      </c>
      <c r="J34" s="14">
        <v>9</v>
      </c>
      <c r="K34" s="14">
        <v>8</v>
      </c>
      <c r="L34" s="14">
        <v>13</v>
      </c>
      <c r="M34" s="14"/>
      <c r="N34" s="14"/>
      <c r="O34" s="30">
        <f>IF(C34="","",SUM(H34:N34))</f>
        <v>54</v>
      </c>
      <c r="P34" s="29"/>
      <c r="Q34" s="25">
        <v>0.27</v>
      </c>
      <c r="R34" s="26"/>
      <c r="S34" s="1"/>
      <c r="T34" s="62"/>
      <c r="U34" s="62"/>
      <c r="V34" s="2"/>
      <c r="W34" s="61"/>
    </row>
    <row r="35" spans="1:23" ht="18" customHeight="1">
      <c r="A35" s="26">
        <f>IF(C35="","",A34+1)</f>
        <v>11</v>
      </c>
      <c r="B35" s="24"/>
      <c r="C35" s="56" t="s">
        <v>68</v>
      </c>
      <c r="D35" s="56" t="s">
        <v>69</v>
      </c>
      <c r="E35" s="56" t="s">
        <v>70</v>
      </c>
      <c r="F35" s="54" t="s">
        <v>41</v>
      </c>
      <c r="G35" s="54" t="s">
        <v>65</v>
      </c>
      <c r="H35" s="14">
        <v>19</v>
      </c>
      <c r="I35" s="14">
        <v>6</v>
      </c>
      <c r="J35" s="14">
        <v>6</v>
      </c>
      <c r="K35" s="14">
        <v>8</v>
      </c>
      <c r="L35" s="14">
        <v>11</v>
      </c>
      <c r="M35" s="14"/>
      <c r="N35" s="14"/>
      <c r="O35" s="30">
        <f>IF(C35="","",SUM(H35:N35))</f>
        <v>50</v>
      </c>
      <c r="P35" s="29"/>
      <c r="Q35" s="25">
        <v>0.25</v>
      </c>
      <c r="R35" s="26"/>
      <c r="S35" s="1"/>
      <c r="T35" s="62"/>
      <c r="U35" s="62"/>
      <c r="V35" s="2"/>
      <c r="W35" s="61"/>
    </row>
    <row r="36" spans="1:23" ht="18" customHeight="1">
      <c r="A36" s="26">
        <f>IF(C36="","",A35+1)</f>
        <v>12</v>
      </c>
      <c r="B36" s="24"/>
      <c r="C36" s="55" t="s">
        <v>62</v>
      </c>
      <c r="D36" s="55" t="s">
        <v>63</v>
      </c>
      <c r="E36" s="55" t="s">
        <v>64</v>
      </c>
      <c r="F36" s="54" t="s">
        <v>41</v>
      </c>
      <c r="G36" s="54" t="s">
        <v>65</v>
      </c>
      <c r="H36" s="14">
        <v>17</v>
      </c>
      <c r="I36" s="14">
        <v>8</v>
      </c>
      <c r="J36" s="14">
        <v>5</v>
      </c>
      <c r="K36" s="14">
        <v>8</v>
      </c>
      <c r="L36" s="14">
        <v>10</v>
      </c>
      <c r="M36" s="14"/>
      <c r="N36" s="14"/>
      <c r="O36" s="30">
        <f>IF(C36="","",SUM(H36:N36))</f>
        <v>48</v>
      </c>
      <c r="P36" s="29"/>
      <c r="Q36" s="25">
        <v>0.24</v>
      </c>
      <c r="R36" s="26"/>
      <c r="S36" s="1"/>
      <c r="T36" s="62"/>
      <c r="U36" s="62"/>
      <c r="V36" s="2"/>
      <c r="W36" s="61"/>
    </row>
    <row r="37" spans="1:23" ht="18" customHeight="1">
      <c r="A37" s="26">
        <f>IF(C37="","",A36+1)</f>
        <v>13</v>
      </c>
      <c r="B37" s="24"/>
      <c r="C37" s="55" t="s">
        <v>58</v>
      </c>
      <c r="D37" s="55" t="s">
        <v>59</v>
      </c>
      <c r="E37" s="55" t="s">
        <v>59</v>
      </c>
      <c r="F37" s="54" t="s">
        <v>60</v>
      </c>
      <c r="G37" s="54" t="s">
        <v>61</v>
      </c>
      <c r="H37" s="14">
        <v>10</v>
      </c>
      <c r="I37" s="14">
        <v>11</v>
      </c>
      <c r="J37" s="14">
        <v>6</v>
      </c>
      <c r="K37" s="14">
        <v>9</v>
      </c>
      <c r="L37" s="14">
        <v>11</v>
      </c>
      <c r="M37" s="14"/>
      <c r="N37" s="14"/>
      <c r="O37" s="30">
        <f>IF(C37="","",SUM(H37:N37))</f>
        <v>47</v>
      </c>
      <c r="P37" s="29"/>
      <c r="Q37" s="25">
        <v>0.235</v>
      </c>
      <c r="R37" s="26"/>
      <c r="S37" s="1"/>
      <c r="T37" s="62"/>
      <c r="U37" s="62"/>
      <c r="V37" s="2"/>
      <c r="W37" s="61"/>
    </row>
    <row r="38" spans="1:23" ht="18" customHeight="1">
      <c r="A38" s="26">
        <v>14</v>
      </c>
      <c r="B38" s="24"/>
      <c r="C38" s="55" t="s">
        <v>54</v>
      </c>
      <c r="D38" s="55" t="s">
        <v>55</v>
      </c>
      <c r="E38" s="55" t="s">
        <v>56</v>
      </c>
      <c r="F38" s="54" t="s">
        <v>49</v>
      </c>
      <c r="G38" s="54" t="s">
        <v>57</v>
      </c>
      <c r="H38" s="14">
        <v>11</v>
      </c>
      <c r="I38" s="14">
        <v>8</v>
      </c>
      <c r="J38" s="14">
        <v>6</v>
      </c>
      <c r="K38" s="14">
        <v>8</v>
      </c>
      <c r="L38" s="14">
        <v>11</v>
      </c>
      <c r="M38" s="14"/>
      <c r="N38" s="14"/>
      <c r="O38" s="30">
        <f>IF(C38="","",SUM(H38:N38))</f>
        <v>44</v>
      </c>
      <c r="P38" s="29"/>
      <c r="Q38" s="25">
        <v>0.22</v>
      </c>
      <c r="R38" s="26"/>
      <c r="S38" s="1"/>
      <c r="T38" s="62"/>
      <c r="U38" s="62"/>
      <c r="V38" s="2"/>
      <c r="W38" s="61"/>
    </row>
    <row r="39" spans="1:23" ht="18.75">
      <c r="A39" s="4"/>
      <c r="B39" s="13"/>
      <c r="C39" s="6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8"/>
      <c r="Q39" s="5"/>
      <c r="R39" s="5"/>
      <c r="S39" s="1"/>
      <c r="T39" s="1"/>
      <c r="U39" s="1"/>
      <c r="V39" s="2"/>
      <c r="W39" s="2"/>
    </row>
  </sheetData>
  <sheetProtection/>
  <autoFilter ref="A24:R24">
    <sortState ref="A25:R39">
      <sortCondition descending="1" sortBy="value" ref="O25:O39"/>
    </sortState>
  </autoFilter>
  <mergeCells count="10">
    <mergeCell ref="W22:W38"/>
    <mergeCell ref="T22:T38"/>
    <mergeCell ref="U22:U38"/>
    <mergeCell ref="C21:E21"/>
    <mergeCell ref="H22:O22"/>
    <mergeCell ref="A1:Q1"/>
    <mergeCell ref="D3:E3"/>
    <mergeCell ref="F6:G6"/>
    <mergeCell ref="E8:G8"/>
    <mergeCell ref="A10:N10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zoomScale="80" zoomScaleNormal="80" zoomScalePageLayoutView="0" workbookViewId="0" topLeftCell="A16">
      <selection activeCell="F34" sqref="F34:G34"/>
    </sheetView>
  </sheetViews>
  <sheetFormatPr defaultColWidth="9.140625" defaultRowHeight="15"/>
  <cols>
    <col min="1" max="1" width="3.8515625" style="0" customWidth="1"/>
    <col min="2" max="2" width="9.00390625" style="0" customWidth="1"/>
    <col min="3" max="5" width="16.8515625" style="0" customWidth="1"/>
    <col min="6" max="6" width="32.00390625" style="0" customWidth="1"/>
    <col min="7" max="7" width="28.8515625" style="0" customWidth="1"/>
    <col min="8" max="14" width="4.57421875" style="0" customWidth="1"/>
    <col min="15" max="15" width="7.7109375" style="0" customWidth="1"/>
    <col min="16" max="16" width="6.421875" style="0" customWidth="1"/>
    <col min="17" max="17" width="7.7109375" style="0" customWidth="1"/>
    <col min="18" max="18" width="10.8515625" style="0" customWidth="1"/>
  </cols>
  <sheetData>
    <row r="1" spans="1:21" ht="2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"/>
      <c r="S1" s="1"/>
      <c r="T1" s="1"/>
      <c r="U1" s="1"/>
    </row>
    <row r="2" spans="1:21" ht="18.7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"/>
      <c r="S2" s="1"/>
      <c r="T2" s="1"/>
      <c r="U2" s="1"/>
    </row>
    <row r="3" spans="1:21" ht="18.75">
      <c r="A3" s="9" t="s">
        <v>18</v>
      </c>
      <c r="B3" s="9"/>
      <c r="C3" s="9"/>
      <c r="D3" s="69" t="s">
        <v>26</v>
      </c>
      <c r="E3" s="6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  <c r="T3" s="1"/>
      <c r="U3" s="1"/>
    </row>
    <row r="4" spans="1:21" ht="21" customHeight="1">
      <c r="A4" s="9" t="s">
        <v>17</v>
      </c>
      <c r="B4" s="9"/>
      <c r="C4" s="31">
        <v>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"/>
      <c r="S4" s="1"/>
      <c r="T4" s="1"/>
      <c r="U4" s="1"/>
    </row>
    <row r="5" spans="1:21" ht="21.75" customHeight="1">
      <c r="A5" s="9" t="s">
        <v>16</v>
      </c>
      <c r="B5" s="9"/>
      <c r="C5" s="9"/>
      <c r="D5" s="9"/>
      <c r="E5" s="31">
        <v>15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"/>
      <c r="S5" s="1"/>
      <c r="T5" s="1"/>
      <c r="U5" s="1"/>
    </row>
    <row r="6" spans="1:21" ht="18.75">
      <c r="A6" s="9" t="s">
        <v>20</v>
      </c>
      <c r="B6" s="9"/>
      <c r="C6" s="9"/>
      <c r="D6" s="9"/>
      <c r="E6" s="9"/>
      <c r="F6" s="70" t="s">
        <v>27</v>
      </c>
      <c r="G6" s="70"/>
      <c r="H6" s="9"/>
      <c r="I6" s="9"/>
      <c r="J6" s="9"/>
      <c r="K6" s="9"/>
      <c r="L6" s="9"/>
      <c r="M6" s="9"/>
      <c r="N6" s="9"/>
      <c r="O6" s="9"/>
      <c r="P6" s="9"/>
      <c r="Q6" s="9"/>
      <c r="R6" s="1"/>
      <c r="S6" s="1"/>
      <c r="T6" s="1"/>
      <c r="U6" s="1"/>
    </row>
    <row r="7" spans="1:21" ht="18.75">
      <c r="A7" s="9" t="s">
        <v>19</v>
      </c>
      <c r="B7" s="9"/>
      <c r="C7" s="9"/>
      <c r="D7" s="9"/>
      <c r="E7" s="47" t="s">
        <v>50</v>
      </c>
      <c r="F7" s="48" t="s">
        <v>47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"/>
      <c r="S7" s="1"/>
      <c r="T7" s="1"/>
      <c r="U7" s="1"/>
    </row>
    <row r="8" spans="1:21" ht="18.75">
      <c r="A8" s="9" t="s">
        <v>1</v>
      </c>
      <c r="B8" s="9"/>
      <c r="C8" s="9"/>
      <c r="D8" s="9"/>
      <c r="E8" s="71"/>
      <c r="F8" s="71"/>
      <c r="G8" s="7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0.25" customHeight="1">
      <c r="A9" s="9" t="s">
        <v>29</v>
      </c>
      <c r="B9" s="9"/>
      <c r="C9" s="9"/>
      <c r="D9" s="9"/>
      <c r="E9" s="50"/>
      <c r="F9" s="50"/>
      <c r="G9" s="50"/>
      <c r="H9" s="1"/>
      <c r="I9" s="1"/>
      <c r="J9" s="1"/>
      <c r="K9" s="1"/>
      <c r="L9" s="1"/>
      <c r="M9" s="1"/>
      <c r="N9" s="1"/>
      <c r="O9" s="57"/>
      <c r="P9" s="57"/>
      <c r="Q9" s="57"/>
      <c r="R9" s="57"/>
      <c r="S9" s="1"/>
      <c r="T9" s="1"/>
      <c r="U9" s="1"/>
    </row>
    <row r="10" spans="1:23" ht="21.75" customHeight="1">
      <c r="A10" s="72" t="s">
        <v>30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58"/>
      <c r="P10" s="58"/>
      <c r="Q10" s="58"/>
      <c r="R10" s="58"/>
      <c r="S10" s="1"/>
      <c r="T10" s="1"/>
      <c r="U10" s="1"/>
      <c r="V10" s="1"/>
      <c r="W10" s="1"/>
    </row>
    <row r="11" spans="1:23" ht="18" customHeight="1">
      <c r="A11" s="50" t="s">
        <v>51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3"/>
      <c r="P11" s="53"/>
      <c r="Q11" s="53"/>
      <c r="R11" s="53"/>
      <c r="S11" s="32"/>
      <c r="T11" s="32"/>
      <c r="U11" s="32"/>
      <c r="V11" s="1"/>
      <c r="W11" s="1"/>
    </row>
    <row r="12" spans="1:23" ht="18.75" customHeight="1">
      <c r="A12" s="50" t="s">
        <v>32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3"/>
      <c r="P12" s="53"/>
      <c r="Q12" s="53"/>
      <c r="R12" s="53"/>
      <c r="S12" s="32"/>
      <c r="T12" s="32"/>
      <c r="U12" s="32"/>
      <c r="V12" s="1"/>
      <c r="W12" s="1"/>
    </row>
    <row r="13" spans="1:23" ht="18.75">
      <c r="A13" s="52" t="s">
        <v>33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8"/>
      <c r="P13" s="58"/>
      <c r="Q13" s="58"/>
      <c r="R13" s="58"/>
      <c r="S13" s="1"/>
      <c r="T13" s="1"/>
      <c r="U13" s="1"/>
      <c r="V13" s="1"/>
      <c r="W13" s="1"/>
    </row>
    <row r="14" spans="1:23" ht="18.75">
      <c r="A14" s="52" t="s">
        <v>34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8"/>
      <c r="P14" s="58"/>
      <c r="Q14" s="58"/>
      <c r="R14" s="58"/>
      <c r="S14" s="1"/>
      <c r="T14" s="1"/>
      <c r="U14" s="1"/>
      <c r="V14" s="1"/>
      <c r="W14" s="1"/>
    </row>
    <row r="15" spans="1:23" ht="21" customHeight="1">
      <c r="A15" s="52" t="s">
        <v>35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3"/>
      <c r="P15" s="53"/>
      <c r="Q15" s="53"/>
      <c r="R15" s="53"/>
      <c r="S15" s="32"/>
      <c r="T15" s="32"/>
      <c r="U15" s="32"/>
      <c r="V15" s="1"/>
      <c r="W15" s="1"/>
    </row>
    <row r="16" spans="1:23" ht="18.75" customHeight="1">
      <c r="A16" s="52" t="s">
        <v>36</v>
      </c>
      <c r="B16" s="49"/>
      <c r="C16" s="4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3"/>
      <c r="P16" s="53"/>
      <c r="Q16" s="53"/>
      <c r="R16" s="53"/>
      <c r="S16" s="32"/>
      <c r="T16" s="32"/>
      <c r="U16" s="32"/>
      <c r="V16" s="1"/>
      <c r="W16" s="1"/>
    </row>
    <row r="17" spans="1:23" ht="18.75" customHeight="1">
      <c r="A17" s="52" t="s">
        <v>52</v>
      </c>
      <c r="B17" s="49"/>
      <c r="C17" s="49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3"/>
      <c r="P17" s="53"/>
      <c r="Q17" s="53"/>
      <c r="R17" s="53"/>
      <c r="S17" s="32"/>
      <c r="T17" s="32"/>
      <c r="U17" s="32"/>
      <c r="V17" s="1"/>
      <c r="W17" s="1"/>
    </row>
    <row r="18" spans="1:23" ht="18.75" customHeight="1">
      <c r="A18" s="52" t="s">
        <v>53</v>
      </c>
      <c r="B18" s="49"/>
      <c r="C18" s="4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3"/>
      <c r="P18" s="53"/>
      <c r="Q18" s="53"/>
      <c r="R18" s="53"/>
      <c r="S18" s="32"/>
      <c r="T18" s="32"/>
      <c r="U18" s="32"/>
      <c r="V18" s="1"/>
      <c r="W18" s="1"/>
    </row>
    <row r="19" spans="1:23" ht="18.75" customHeight="1">
      <c r="A19" s="73" t="s">
        <v>87</v>
      </c>
      <c r="B19" s="74"/>
      <c r="C19" s="74"/>
      <c r="D19" s="75"/>
      <c r="E19" s="75"/>
      <c r="F19" s="51"/>
      <c r="G19" s="51"/>
      <c r="H19" s="51"/>
      <c r="I19" s="51"/>
      <c r="J19" s="51"/>
      <c r="K19" s="51"/>
      <c r="L19" s="51"/>
      <c r="M19" s="51"/>
      <c r="N19" s="51"/>
      <c r="O19" s="53"/>
      <c r="P19" s="53"/>
      <c r="Q19" s="53"/>
      <c r="R19" s="53"/>
      <c r="S19" s="32"/>
      <c r="T19" s="32"/>
      <c r="U19" s="32"/>
      <c r="V19" s="1"/>
      <c r="W19" s="1"/>
    </row>
    <row r="21" spans="1:23" ht="15">
      <c r="A21" s="11"/>
      <c r="B21" s="12"/>
      <c r="C21" s="63" t="s">
        <v>2</v>
      </c>
      <c r="D21" s="63"/>
      <c r="E21" s="64"/>
      <c r="F21" s="10" t="s">
        <v>3</v>
      </c>
      <c r="G21" s="27" t="s">
        <v>12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"/>
      <c r="T21" s="1"/>
      <c r="U21" s="1"/>
      <c r="V21" s="1"/>
      <c r="W21" s="1"/>
    </row>
    <row r="22" spans="1:23" ht="18.75" customHeight="1">
      <c r="A22" s="19"/>
      <c r="B22" s="20"/>
      <c r="C22" s="22"/>
      <c r="D22" s="22"/>
      <c r="E22" s="22"/>
      <c r="F22" s="23"/>
      <c r="G22" s="18"/>
      <c r="H22" s="65" t="s">
        <v>21</v>
      </c>
      <c r="I22" s="66"/>
      <c r="J22" s="66"/>
      <c r="K22" s="66"/>
      <c r="L22" s="66"/>
      <c r="M22" s="66"/>
      <c r="N22" s="66"/>
      <c r="O22" s="67"/>
      <c r="P22" s="16"/>
      <c r="Q22" s="16"/>
      <c r="R22" s="16"/>
      <c r="S22" s="1"/>
      <c r="T22" s="62"/>
      <c r="U22" s="62"/>
      <c r="V22" s="2"/>
      <c r="W22" s="61"/>
    </row>
    <row r="23" spans="1:23" ht="15.75" customHeight="1" thickBot="1">
      <c r="A23" s="39"/>
      <c r="B23" s="40"/>
      <c r="C23" s="41"/>
      <c r="D23" s="41"/>
      <c r="E23" s="41"/>
      <c r="F23" s="42"/>
      <c r="G23" s="43"/>
      <c r="H23" s="33"/>
      <c r="I23" s="34"/>
      <c r="J23" s="34"/>
      <c r="K23" s="34"/>
      <c r="L23" s="34"/>
      <c r="M23" s="34"/>
      <c r="N23" s="34"/>
      <c r="O23" s="44"/>
      <c r="P23" s="45"/>
      <c r="Q23" s="46"/>
      <c r="R23" s="46"/>
      <c r="S23" s="1"/>
      <c r="T23" s="62"/>
      <c r="U23" s="62"/>
      <c r="V23" s="2"/>
      <c r="W23" s="61"/>
    </row>
    <row r="24" spans="1:23" ht="42" customHeight="1">
      <c r="A24" s="15" t="s">
        <v>4</v>
      </c>
      <c r="B24" s="21" t="s">
        <v>5</v>
      </c>
      <c r="C24" s="35" t="s">
        <v>6</v>
      </c>
      <c r="D24" s="35" t="s">
        <v>7</v>
      </c>
      <c r="E24" s="35" t="s">
        <v>8</v>
      </c>
      <c r="F24" s="36" t="s">
        <v>13</v>
      </c>
      <c r="G24" s="35" t="s">
        <v>14</v>
      </c>
      <c r="H24" s="37">
        <v>1</v>
      </c>
      <c r="I24" s="37">
        <v>2</v>
      </c>
      <c r="J24" s="37">
        <v>3</v>
      </c>
      <c r="K24" s="37">
        <v>4</v>
      </c>
      <c r="L24" s="37">
        <v>5</v>
      </c>
      <c r="M24" s="37">
        <v>6</v>
      </c>
      <c r="N24" s="37">
        <v>7</v>
      </c>
      <c r="O24" s="38" t="s">
        <v>15</v>
      </c>
      <c r="P24" s="28" t="s">
        <v>9</v>
      </c>
      <c r="Q24" s="17" t="s">
        <v>10</v>
      </c>
      <c r="R24" s="17" t="s">
        <v>11</v>
      </c>
      <c r="S24" s="1"/>
      <c r="T24" s="62"/>
      <c r="U24" s="62"/>
      <c r="V24" s="2"/>
      <c r="W24" s="61"/>
    </row>
    <row r="25" spans="1:23" ht="18" customHeight="1">
      <c r="A25" s="26">
        <v>1</v>
      </c>
      <c r="B25" s="24"/>
      <c r="C25" s="55" t="s">
        <v>48</v>
      </c>
      <c r="D25" s="55" t="s">
        <v>78</v>
      </c>
      <c r="E25" s="55" t="s">
        <v>67</v>
      </c>
      <c r="F25" s="54" t="s">
        <v>90</v>
      </c>
      <c r="G25" s="54" t="s">
        <v>91</v>
      </c>
      <c r="H25" s="14">
        <v>29</v>
      </c>
      <c r="I25" s="14">
        <v>12</v>
      </c>
      <c r="J25" s="14">
        <v>69</v>
      </c>
      <c r="K25" s="14"/>
      <c r="L25" s="14"/>
      <c r="M25" s="14"/>
      <c r="N25" s="14"/>
      <c r="O25" s="30">
        <f>IF(C25="","",SUM(H25:N25))</f>
        <v>110</v>
      </c>
      <c r="P25" s="29"/>
      <c r="Q25" s="25">
        <v>0.55</v>
      </c>
      <c r="R25" s="77" t="s">
        <v>25</v>
      </c>
      <c r="S25" s="1"/>
      <c r="T25" s="62"/>
      <c r="U25" s="62"/>
      <c r="V25" s="2"/>
      <c r="W25" s="61"/>
    </row>
    <row r="26" spans="1:23" ht="18" customHeight="1">
      <c r="A26" s="77">
        <v>2</v>
      </c>
      <c r="B26" s="79"/>
      <c r="C26" s="56" t="s">
        <v>101</v>
      </c>
      <c r="D26" s="56" t="s">
        <v>56</v>
      </c>
      <c r="E26" s="56" t="s">
        <v>73</v>
      </c>
      <c r="F26" s="54" t="s">
        <v>44</v>
      </c>
      <c r="G26" s="54" t="s">
        <v>76</v>
      </c>
      <c r="H26" s="60">
        <v>21</v>
      </c>
      <c r="I26" s="60">
        <v>6</v>
      </c>
      <c r="J26" s="60">
        <v>68</v>
      </c>
      <c r="K26" s="60"/>
      <c r="L26" s="60"/>
      <c r="M26" s="60"/>
      <c r="N26" s="60"/>
      <c r="O26" s="83">
        <f>IF(C26="","",SUM(H26:N26))</f>
        <v>95</v>
      </c>
      <c r="P26" s="85"/>
      <c r="Q26" s="87">
        <v>47.5</v>
      </c>
      <c r="R26" s="88" t="s">
        <v>24</v>
      </c>
      <c r="S26" s="1"/>
      <c r="T26" s="62"/>
      <c r="U26" s="62"/>
      <c r="V26" s="2"/>
      <c r="W26" s="61"/>
    </row>
    <row r="27" spans="1:23" ht="18" customHeight="1">
      <c r="A27" s="26">
        <v>3</v>
      </c>
      <c r="B27" s="24"/>
      <c r="C27" s="56" t="s">
        <v>108</v>
      </c>
      <c r="D27" s="56" t="s">
        <v>59</v>
      </c>
      <c r="E27" s="56" t="s">
        <v>93</v>
      </c>
      <c r="F27" s="54" t="s">
        <v>41</v>
      </c>
      <c r="G27" s="54" t="s">
        <v>65</v>
      </c>
      <c r="H27" s="14">
        <v>31</v>
      </c>
      <c r="I27" s="14">
        <v>22</v>
      </c>
      <c r="J27" s="14">
        <v>38</v>
      </c>
      <c r="K27" s="14"/>
      <c r="L27" s="14"/>
      <c r="M27" s="14"/>
      <c r="N27" s="14"/>
      <c r="O27" s="30">
        <f>IF(C27="","",SUM(H27:N27))</f>
        <v>91</v>
      </c>
      <c r="P27" s="29"/>
      <c r="Q27" s="25">
        <v>0.455</v>
      </c>
      <c r="R27" s="77" t="s">
        <v>24</v>
      </c>
      <c r="S27" s="1"/>
      <c r="T27" s="62"/>
      <c r="U27" s="62"/>
      <c r="V27" s="2"/>
      <c r="W27" s="61"/>
    </row>
    <row r="28" spans="1:23" ht="18" customHeight="1">
      <c r="A28" s="26">
        <v>4</v>
      </c>
      <c r="B28" s="24"/>
      <c r="C28" s="56" t="s">
        <v>105</v>
      </c>
      <c r="D28" s="56" t="s">
        <v>55</v>
      </c>
      <c r="E28" s="56" t="s">
        <v>78</v>
      </c>
      <c r="F28" s="81" t="s">
        <v>106</v>
      </c>
      <c r="G28" s="81" t="s">
        <v>107</v>
      </c>
      <c r="H28" s="14">
        <v>21</v>
      </c>
      <c r="I28" s="14">
        <v>10</v>
      </c>
      <c r="J28" s="14">
        <v>32</v>
      </c>
      <c r="K28" s="14"/>
      <c r="L28" s="14"/>
      <c r="M28" s="14"/>
      <c r="N28" s="14"/>
      <c r="O28" s="30">
        <f>IF(C28="","",SUM(H28:N28))</f>
        <v>63</v>
      </c>
      <c r="P28" s="29"/>
      <c r="Q28" s="25">
        <v>0.315</v>
      </c>
      <c r="R28" s="77" t="s">
        <v>24</v>
      </c>
      <c r="S28" s="1"/>
      <c r="T28" s="62"/>
      <c r="U28" s="62"/>
      <c r="V28" s="2"/>
      <c r="W28" s="61"/>
    </row>
    <row r="29" spans="1:23" ht="18" customHeight="1">
      <c r="A29" s="26">
        <v>5</v>
      </c>
      <c r="B29" s="24"/>
      <c r="C29" s="56" t="s">
        <v>92</v>
      </c>
      <c r="D29" s="56" t="s">
        <v>93</v>
      </c>
      <c r="E29" s="56" t="s">
        <v>73</v>
      </c>
      <c r="F29" s="54" t="s">
        <v>46</v>
      </c>
      <c r="G29" s="54" t="s">
        <v>94</v>
      </c>
      <c r="H29" s="14">
        <v>14</v>
      </c>
      <c r="I29" s="14">
        <v>7</v>
      </c>
      <c r="J29" s="14">
        <v>40</v>
      </c>
      <c r="K29" s="14"/>
      <c r="L29" s="14"/>
      <c r="M29" s="14"/>
      <c r="N29" s="14"/>
      <c r="O29" s="30">
        <f>IF(C29="","",SUM(H29:N29))</f>
        <v>61</v>
      </c>
      <c r="P29" s="29"/>
      <c r="Q29" s="25">
        <v>0.305</v>
      </c>
      <c r="R29" s="77" t="s">
        <v>24</v>
      </c>
      <c r="S29" s="1"/>
      <c r="T29" s="62"/>
      <c r="U29" s="62"/>
      <c r="V29" s="2"/>
      <c r="W29" s="61"/>
    </row>
    <row r="30" spans="1:23" ht="18.75">
      <c r="A30" s="76">
        <v>6</v>
      </c>
      <c r="B30" s="78"/>
      <c r="C30" s="55" t="s">
        <v>89</v>
      </c>
      <c r="D30" s="55" t="s">
        <v>59</v>
      </c>
      <c r="E30" s="55" t="s">
        <v>85</v>
      </c>
      <c r="F30" s="54" t="s">
        <v>44</v>
      </c>
      <c r="G30" s="54" t="s">
        <v>76</v>
      </c>
      <c r="H30" s="14">
        <v>16</v>
      </c>
      <c r="I30" s="14">
        <v>12</v>
      </c>
      <c r="J30" s="14">
        <v>31</v>
      </c>
      <c r="K30" s="14"/>
      <c r="L30" s="14"/>
      <c r="M30" s="14"/>
      <c r="N30" s="14"/>
      <c r="O30" s="82">
        <f>IF(C30="","",SUM(H30:N30))</f>
        <v>59</v>
      </c>
      <c r="P30" s="84"/>
      <c r="Q30" s="86">
        <v>0.295</v>
      </c>
      <c r="R30" s="76"/>
      <c r="S30" s="1"/>
      <c r="T30" s="1"/>
      <c r="U30" s="1"/>
      <c r="V30" s="2"/>
      <c r="W30" s="2"/>
    </row>
    <row r="31" spans="1:18" ht="15.75">
      <c r="A31" s="26">
        <v>7</v>
      </c>
      <c r="B31" s="24"/>
      <c r="C31" s="55" t="s">
        <v>88</v>
      </c>
      <c r="D31" s="55" t="s">
        <v>72</v>
      </c>
      <c r="E31" s="55" t="s">
        <v>67</v>
      </c>
      <c r="F31" s="54" t="s">
        <v>44</v>
      </c>
      <c r="G31" s="54" t="s">
        <v>76</v>
      </c>
      <c r="H31" s="14">
        <v>20</v>
      </c>
      <c r="I31" s="14">
        <v>18</v>
      </c>
      <c r="J31" s="14">
        <v>18</v>
      </c>
      <c r="K31" s="14"/>
      <c r="L31" s="14"/>
      <c r="M31" s="14"/>
      <c r="N31" s="14"/>
      <c r="O31" s="30">
        <f>IF(C31="","",SUM(H31:N31))</f>
        <v>56</v>
      </c>
      <c r="P31" s="29"/>
      <c r="Q31" s="25">
        <v>0.28</v>
      </c>
      <c r="R31" s="26"/>
    </row>
    <row r="32" spans="1:18" ht="15.75">
      <c r="A32" s="77">
        <v>8</v>
      </c>
      <c r="B32" s="79"/>
      <c r="C32" s="56" t="s">
        <v>104</v>
      </c>
      <c r="D32" s="56" t="s">
        <v>55</v>
      </c>
      <c r="E32" s="56" t="s">
        <v>59</v>
      </c>
      <c r="F32" s="54" t="s">
        <v>42</v>
      </c>
      <c r="G32" s="54" t="s">
        <v>61</v>
      </c>
      <c r="H32" s="60">
        <v>28</v>
      </c>
      <c r="I32" s="60">
        <v>3</v>
      </c>
      <c r="J32" s="60">
        <v>20</v>
      </c>
      <c r="K32" s="60"/>
      <c r="L32" s="60"/>
      <c r="M32" s="60"/>
      <c r="N32" s="60"/>
      <c r="O32" s="83">
        <f>IF(C32="","",SUM(H32:N32))</f>
        <v>51</v>
      </c>
      <c r="P32" s="85"/>
      <c r="Q32" s="89">
        <v>0.255</v>
      </c>
      <c r="R32" s="87"/>
    </row>
    <row r="33" spans="1:18" ht="15.75">
      <c r="A33" s="76">
        <v>9</v>
      </c>
      <c r="B33" s="78"/>
      <c r="C33" s="56" t="s">
        <v>68</v>
      </c>
      <c r="D33" s="56" t="s">
        <v>59</v>
      </c>
      <c r="E33" s="56" t="s">
        <v>96</v>
      </c>
      <c r="F33" s="54" t="s">
        <v>41</v>
      </c>
      <c r="G33" s="54" t="s">
        <v>65</v>
      </c>
      <c r="H33" s="14">
        <v>19</v>
      </c>
      <c r="I33" s="14">
        <v>7</v>
      </c>
      <c r="J33" s="14">
        <v>24</v>
      </c>
      <c r="K33" s="14"/>
      <c r="L33" s="14"/>
      <c r="M33" s="14"/>
      <c r="N33" s="14"/>
      <c r="O33" s="82">
        <f>IF(C33="","",SUM(H33:N33))</f>
        <v>50</v>
      </c>
      <c r="P33" s="84"/>
      <c r="Q33" s="86">
        <v>0.25</v>
      </c>
      <c r="R33" s="76"/>
    </row>
    <row r="34" spans="1:18" ht="15.75">
      <c r="A34" s="26">
        <v>10</v>
      </c>
      <c r="B34" s="24"/>
      <c r="C34" s="56" t="s">
        <v>95</v>
      </c>
      <c r="D34" s="56" t="s">
        <v>78</v>
      </c>
      <c r="E34" s="56" t="s">
        <v>70</v>
      </c>
      <c r="F34" s="54" t="s">
        <v>43</v>
      </c>
      <c r="G34" s="54" t="s">
        <v>74</v>
      </c>
      <c r="H34" s="14">
        <v>21</v>
      </c>
      <c r="I34" s="14">
        <v>8</v>
      </c>
      <c r="J34" s="14">
        <v>3</v>
      </c>
      <c r="K34" s="14"/>
      <c r="L34" s="14"/>
      <c r="M34" s="14"/>
      <c r="N34" s="14"/>
      <c r="O34" s="30">
        <f>IF(C34="","",SUM(H34:N34))</f>
        <v>32</v>
      </c>
      <c r="P34" s="29"/>
      <c r="Q34" s="25">
        <v>0.16</v>
      </c>
      <c r="R34" s="26"/>
    </row>
    <row r="35" spans="1:18" ht="15.75">
      <c r="A35" s="77">
        <v>11</v>
      </c>
      <c r="B35" s="79"/>
      <c r="C35" s="56" t="s">
        <v>97</v>
      </c>
      <c r="D35" s="56" t="s">
        <v>70</v>
      </c>
      <c r="E35" s="56" t="s">
        <v>59</v>
      </c>
      <c r="F35" s="54" t="s">
        <v>44</v>
      </c>
      <c r="G35" s="54" t="s">
        <v>76</v>
      </c>
      <c r="H35" s="60">
        <v>23</v>
      </c>
      <c r="I35" s="60">
        <v>4</v>
      </c>
      <c r="J35" s="60">
        <v>4</v>
      </c>
      <c r="K35" s="60"/>
      <c r="L35" s="60"/>
      <c r="M35" s="60"/>
      <c r="N35" s="60"/>
      <c r="O35" s="83">
        <f>IF(C35="","",SUM(H35:N35))</f>
        <v>31</v>
      </c>
      <c r="P35" s="85"/>
      <c r="Q35" s="90">
        <v>0.155</v>
      </c>
      <c r="R35" s="87"/>
    </row>
    <row r="36" spans="1:18" ht="15.75">
      <c r="A36" s="76">
        <v>12</v>
      </c>
      <c r="B36" s="78"/>
      <c r="C36" s="56" t="s">
        <v>103</v>
      </c>
      <c r="D36" s="56" t="s">
        <v>59</v>
      </c>
      <c r="E36" s="56" t="s">
        <v>73</v>
      </c>
      <c r="F36" s="54" t="s">
        <v>44</v>
      </c>
      <c r="G36" s="54" t="s">
        <v>76</v>
      </c>
      <c r="H36" s="14">
        <v>14</v>
      </c>
      <c r="I36" s="14">
        <v>4</v>
      </c>
      <c r="J36" s="14">
        <v>11</v>
      </c>
      <c r="K36" s="14"/>
      <c r="L36" s="14"/>
      <c r="M36" s="14"/>
      <c r="N36" s="14"/>
      <c r="O36" s="82">
        <f>IF(C36="","",SUM(H36:N36))</f>
        <v>29</v>
      </c>
      <c r="P36" s="84"/>
      <c r="Q36" s="86">
        <v>0.145</v>
      </c>
      <c r="R36" s="76"/>
    </row>
    <row r="37" spans="1:18" ht="15.75">
      <c r="A37" s="26">
        <v>13</v>
      </c>
      <c r="B37" s="24"/>
      <c r="C37" s="56" t="s">
        <v>102</v>
      </c>
      <c r="D37" s="56" t="s">
        <v>59</v>
      </c>
      <c r="E37" s="56" t="s">
        <v>73</v>
      </c>
      <c r="F37" s="80" t="s">
        <v>49</v>
      </c>
      <c r="G37" s="80" t="s">
        <v>57</v>
      </c>
      <c r="H37" s="14">
        <v>19</v>
      </c>
      <c r="I37" s="14">
        <v>3</v>
      </c>
      <c r="J37" s="14">
        <v>6</v>
      </c>
      <c r="K37" s="14"/>
      <c r="L37" s="14"/>
      <c r="M37" s="14"/>
      <c r="N37" s="14"/>
      <c r="O37" s="30">
        <f>IF(C37="","",SUM(H37:N37))</f>
        <v>28</v>
      </c>
      <c r="P37" s="29"/>
      <c r="Q37" s="25">
        <v>0.14</v>
      </c>
      <c r="R37" s="26"/>
    </row>
    <row r="38" spans="1:18" ht="15.75">
      <c r="A38" s="26">
        <v>14</v>
      </c>
      <c r="B38" s="24"/>
      <c r="C38" s="56" t="s">
        <v>98</v>
      </c>
      <c r="D38" s="56" t="s">
        <v>55</v>
      </c>
      <c r="E38" s="56" t="s">
        <v>67</v>
      </c>
      <c r="F38" s="54" t="s">
        <v>45</v>
      </c>
      <c r="G38" s="54" t="s">
        <v>99</v>
      </c>
      <c r="H38" s="14">
        <v>16</v>
      </c>
      <c r="I38" s="14">
        <v>2</v>
      </c>
      <c r="J38" s="14">
        <v>0</v>
      </c>
      <c r="K38" s="14"/>
      <c r="L38" s="14"/>
      <c r="M38" s="14"/>
      <c r="N38" s="14"/>
      <c r="O38" s="30">
        <f>IF(C38="","",SUM(H38:N38))</f>
        <v>18</v>
      </c>
      <c r="P38" s="29"/>
      <c r="Q38" s="25">
        <v>0.09</v>
      </c>
      <c r="R38" s="26"/>
    </row>
    <row r="39" spans="1:18" ht="15.75">
      <c r="A39" s="76">
        <v>15</v>
      </c>
      <c r="B39" s="78"/>
      <c r="C39" s="56" t="s">
        <v>100</v>
      </c>
      <c r="D39" s="56" t="s">
        <v>67</v>
      </c>
      <c r="E39" s="56" t="s">
        <v>59</v>
      </c>
      <c r="F39" s="54" t="s">
        <v>45</v>
      </c>
      <c r="G39" s="54" t="s">
        <v>99</v>
      </c>
      <c r="H39" s="14">
        <v>15</v>
      </c>
      <c r="I39" s="14">
        <v>2</v>
      </c>
      <c r="J39" s="14">
        <v>0</v>
      </c>
      <c r="K39" s="14"/>
      <c r="L39" s="14"/>
      <c r="M39" s="14"/>
      <c r="N39" s="14"/>
      <c r="O39" s="82">
        <f>IF(C39="","",SUM(H39:N39))</f>
        <v>17</v>
      </c>
      <c r="P39" s="84"/>
      <c r="Q39" s="86">
        <v>0.085</v>
      </c>
      <c r="R39" s="76"/>
    </row>
  </sheetData>
  <sheetProtection/>
  <autoFilter ref="A24:R24">
    <sortState ref="A25:R39">
      <sortCondition descending="1" sortBy="value" ref="O25:O39"/>
    </sortState>
  </autoFilter>
  <mergeCells count="10">
    <mergeCell ref="W22:W29"/>
    <mergeCell ref="T22:T29"/>
    <mergeCell ref="U22:U29"/>
    <mergeCell ref="C21:E21"/>
    <mergeCell ref="H22:O22"/>
    <mergeCell ref="A1:Q1"/>
    <mergeCell ref="D3:E3"/>
    <mergeCell ref="F6:G6"/>
    <mergeCell ref="E8:G8"/>
    <mergeCell ref="A10:N10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80" zoomScaleNormal="80" zoomScalePageLayoutView="0" workbookViewId="0" topLeftCell="A22">
      <selection activeCell="V32" sqref="V32"/>
    </sheetView>
  </sheetViews>
  <sheetFormatPr defaultColWidth="9.140625" defaultRowHeight="15"/>
  <cols>
    <col min="1" max="1" width="3.8515625" style="0" customWidth="1"/>
    <col min="2" max="2" width="9.7109375" style="0" customWidth="1"/>
    <col min="3" max="5" width="16.8515625" style="0" customWidth="1"/>
    <col min="6" max="6" width="31.8515625" style="0" customWidth="1"/>
    <col min="7" max="7" width="19.57421875" style="0" customWidth="1"/>
    <col min="8" max="14" width="4.57421875" style="0" customWidth="1"/>
    <col min="15" max="15" width="7.7109375" style="0" customWidth="1"/>
    <col min="16" max="16" width="6.421875" style="0" customWidth="1"/>
    <col min="17" max="17" width="7.7109375" style="0" customWidth="1"/>
    <col min="18" max="18" width="10.8515625" style="0" customWidth="1"/>
  </cols>
  <sheetData>
    <row r="1" spans="1:21" ht="2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"/>
      <c r="S1" s="1"/>
      <c r="T1" s="1"/>
      <c r="U1" s="1"/>
    </row>
    <row r="2" spans="1:21" ht="18.7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"/>
      <c r="S2" s="1"/>
      <c r="T2" s="1"/>
      <c r="U2" s="1"/>
    </row>
    <row r="3" spans="1:21" ht="18.75">
      <c r="A3" s="9" t="s">
        <v>18</v>
      </c>
      <c r="B3" s="9"/>
      <c r="C3" s="9"/>
      <c r="D3" s="69" t="s">
        <v>26</v>
      </c>
      <c r="E3" s="6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  <c r="T3" s="1"/>
      <c r="U3" s="1"/>
    </row>
    <row r="4" spans="1:21" ht="21" customHeight="1">
      <c r="A4" s="9" t="s">
        <v>17</v>
      </c>
      <c r="B4" s="9"/>
      <c r="C4" s="91">
        <v>43414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"/>
      <c r="S4" s="1"/>
      <c r="T4" s="1"/>
      <c r="U4" s="1"/>
    </row>
    <row r="5" spans="1:21" ht="21.75" customHeight="1">
      <c r="A5" s="9" t="s">
        <v>16</v>
      </c>
      <c r="B5" s="9"/>
      <c r="C5" s="9"/>
      <c r="D5" s="9"/>
      <c r="E5" s="31">
        <v>16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"/>
      <c r="S5" s="1"/>
      <c r="T5" s="1"/>
      <c r="U5" s="1"/>
    </row>
    <row r="6" spans="1:21" ht="18.75">
      <c r="A6" s="9" t="s">
        <v>20</v>
      </c>
      <c r="B6" s="9"/>
      <c r="C6" s="9"/>
      <c r="D6" s="9"/>
      <c r="E6" s="9"/>
      <c r="F6" s="70" t="s">
        <v>27</v>
      </c>
      <c r="G6" s="70"/>
      <c r="H6" s="9"/>
      <c r="I6" s="9"/>
      <c r="J6" s="9"/>
      <c r="K6" s="9"/>
      <c r="L6" s="9"/>
      <c r="M6" s="9"/>
      <c r="N6" s="9"/>
      <c r="O6" s="9"/>
      <c r="P6" s="9"/>
      <c r="Q6" s="9"/>
      <c r="R6" s="1"/>
      <c r="S6" s="1"/>
      <c r="T6" s="1"/>
      <c r="U6" s="1"/>
    </row>
    <row r="7" spans="1:21" ht="18.75">
      <c r="A7" s="9" t="s">
        <v>19</v>
      </c>
      <c r="B7" s="9"/>
      <c r="C7" s="9"/>
      <c r="D7" s="9"/>
      <c r="E7" s="47" t="s">
        <v>50</v>
      </c>
      <c r="F7" s="48" t="s">
        <v>47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"/>
      <c r="S7" s="1"/>
      <c r="T7" s="1"/>
      <c r="U7" s="1"/>
    </row>
    <row r="8" spans="1:21" ht="18.75">
      <c r="A8" s="9" t="s">
        <v>1</v>
      </c>
      <c r="B8" s="9"/>
      <c r="C8" s="9"/>
      <c r="D8" s="9"/>
      <c r="E8" s="71"/>
      <c r="F8" s="71"/>
      <c r="G8" s="7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.75">
      <c r="A9" s="9" t="s">
        <v>29</v>
      </c>
      <c r="B9" s="9"/>
      <c r="C9" s="9"/>
      <c r="D9" s="9"/>
      <c r="E9" s="50"/>
      <c r="F9" s="50"/>
      <c r="G9" s="5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25" customHeight="1">
      <c r="A10" s="72" t="s">
        <v>30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1"/>
      <c r="T10" s="93"/>
      <c r="U10" s="1"/>
    </row>
    <row r="11" spans="1:21" ht="20.25" customHeight="1">
      <c r="A11" s="50" t="s">
        <v>31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1"/>
      <c r="T11" s="1"/>
      <c r="U11" s="1"/>
    </row>
    <row r="12" spans="1:21" ht="20.25" customHeight="1">
      <c r="A12" s="50" t="s">
        <v>32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1"/>
      <c r="T12" s="1"/>
      <c r="U12" s="1"/>
    </row>
    <row r="13" spans="1:21" ht="21.75" customHeight="1">
      <c r="A13" s="52" t="s">
        <v>33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1"/>
      <c r="T13" s="1"/>
      <c r="U13" s="1"/>
    </row>
    <row r="14" spans="1:21" ht="21.75" customHeight="1">
      <c r="A14" s="52" t="s">
        <v>34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"/>
      <c r="T14" s="1"/>
      <c r="U14" s="1"/>
    </row>
    <row r="15" spans="1:21" ht="21.75" customHeight="1">
      <c r="A15" s="52" t="s">
        <v>35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1"/>
      <c r="T15" s="1"/>
      <c r="U15" s="1"/>
    </row>
    <row r="16" spans="1:23" ht="24.75" customHeight="1">
      <c r="A16" s="52" t="s">
        <v>36</v>
      </c>
      <c r="B16" s="49"/>
      <c r="C16" s="4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1"/>
      <c r="T16" s="1"/>
      <c r="U16" s="1"/>
      <c r="V16" s="1"/>
      <c r="W16" s="1"/>
    </row>
    <row r="17" spans="1:23" ht="20.25" customHeight="1">
      <c r="A17" s="52" t="s">
        <v>52</v>
      </c>
      <c r="B17" s="49"/>
      <c r="C17" s="49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1"/>
      <c r="T17" s="1"/>
      <c r="U17" s="1"/>
      <c r="V17" s="1"/>
      <c r="W17" s="1"/>
    </row>
    <row r="18" spans="1:23" ht="18.75" customHeight="1">
      <c r="A18" s="52" t="s">
        <v>53</v>
      </c>
      <c r="B18" s="49"/>
      <c r="C18" s="4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1"/>
      <c r="T18" s="1"/>
      <c r="U18" s="1"/>
      <c r="V18" s="1"/>
      <c r="W18" s="1"/>
    </row>
    <row r="19" spans="1:23" ht="24.75" customHeight="1">
      <c r="A19" s="73" t="s">
        <v>87</v>
      </c>
      <c r="B19" s="74"/>
      <c r="C19" s="74"/>
      <c r="D19" s="75"/>
      <c r="E19" s="75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1"/>
      <c r="T19" s="1"/>
      <c r="U19" s="1"/>
      <c r="V19" s="1"/>
      <c r="W19" s="1"/>
    </row>
    <row r="21" spans="1:23" ht="15">
      <c r="A21" s="11"/>
      <c r="B21" s="12"/>
      <c r="C21" s="63" t="s">
        <v>2</v>
      </c>
      <c r="D21" s="63"/>
      <c r="E21" s="64"/>
      <c r="F21" s="10" t="s">
        <v>3</v>
      </c>
      <c r="G21" s="27" t="s">
        <v>12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"/>
      <c r="T21" s="1"/>
      <c r="U21" s="1"/>
      <c r="V21" s="1"/>
      <c r="W21" s="1"/>
    </row>
    <row r="22" spans="1:23" ht="18.75" customHeight="1">
      <c r="A22" s="19"/>
      <c r="B22" s="20"/>
      <c r="C22" s="22"/>
      <c r="D22" s="22"/>
      <c r="E22" s="22"/>
      <c r="F22" s="23"/>
      <c r="G22" s="18"/>
      <c r="H22" s="65" t="s">
        <v>21</v>
      </c>
      <c r="I22" s="66"/>
      <c r="J22" s="66"/>
      <c r="K22" s="66"/>
      <c r="L22" s="66"/>
      <c r="M22" s="66"/>
      <c r="N22" s="66"/>
      <c r="O22" s="67"/>
      <c r="P22" s="16"/>
      <c r="Q22" s="16"/>
      <c r="R22" s="16"/>
      <c r="S22" s="1"/>
      <c r="T22" s="62"/>
      <c r="U22" s="62"/>
      <c r="V22" s="2"/>
      <c r="W22" s="61"/>
    </row>
    <row r="23" spans="1:23" ht="15.75" customHeight="1" thickBot="1">
      <c r="A23" s="39"/>
      <c r="B23" s="40"/>
      <c r="C23" s="41"/>
      <c r="D23" s="41"/>
      <c r="E23" s="41"/>
      <c r="F23" s="42"/>
      <c r="G23" s="43"/>
      <c r="H23" s="33"/>
      <c r="I23" s="34" t="s">
        <v>28</v>
      </c>
      <c r="J23" s="34">
        <v>200</v>
      </c>
      <c r="K23" s="34"/>
      <c r="L23" s="34"/>
      <c r="M23" s="34"/>
      <c r="N23" s="34"/>
      <c r="O23" s="44"/>
      <c r="P23" s="45"/>
      <c r="Q23" s="46"/>
      <c r="R23" s="46"/>
      <c r="S23" s="1"/>
      <c r="T23" s="62"/>
      <c r="U23" s="62"/>
      <c r="V23" s="2"/>
      <c r="W23" s="61"/>
    </row>
    <row r="24" spans="1:23" ht="42" customHeight="1">
      <c r="A24" s="15" t="s">
        <v>4</v>
      </c>
      <c r="B24" s="21" t="s">
        <v>5</v>
      </c>
      <c r="C24" s="35" t="s">
        <v>6</v>
      </c>
      <c r="D24" s="35" t="s">
        <v>7</v>
      </c>
      <c r="E24" s="35" t="s">
        <v>8</v>
      </c>
      <c r="F24" s="36" t="s">
        <v>13</v>
      </c>
      <c r="G24" s="35" t="s">
        <v>14</v>
      </c>
      <c r="H24" s="37">
        <v>1</v>
      </c>
      <c r="I24" s="37">
        <v>2</v>
      </c>
      <c r="J24" s="37">
        <v>3</v>
      </c>
      <c r="K24" s="37">
        <v>4</v>
      </c>
      <c r="L24" s="37">
        <v>5</v>
      </c>
      <c r="M24" s="37">
        <v>6</v>
      </c>
      <c r="N24" s="37">
        <v>7</v>
      </c>
      <c r="O24" s="38" t="s">
        <v>15</v>
      </c>
      <c r="P24" s="28" t="s">
        <v>9</v>
      </c>
      <c r="Q24" s="17" t="s">
        <v>10</v>
      </c>
      <c r="R24" s="17" t="s">
        <v>11</v>
      </c>
      <c r="S24" s="1"/>
      <c r="T24" s="62"/>
      <c r="U24" s="62"/>
      <c r="V24" s="2"/>
      <c r="W24" s="61"/>
    </row>
    <row r="25" spans="1:23" ht="18" customHeight="1">
      <c r="A25" s="26">
        <v>1</v>
      </c>
      <c r="B25" s="24"/>
      <c r="C25" s="55" t="s">
        <v>39</v>
      </c>
      <c r="D25" s="55" t="s">
        <v>59</v>
      </c>
      <c r="E25" s="55" t="s">
        <v>59</v>
      </c>
      <c r="F25" s="54" t="s">
        <v>49</v>
      </c>
      <c r="G25" s="54" t="s">
        <v>57</v>
      </c>
      <c r="H25" s="14">
        <v>14</v>
      </c>
      <c r="I25" s="14">
        <v>108</v>
      </c>
      <c r="J25" s="14"/>
      <c r="K25" s="14"/>
      <c r="L25" s="14"/>
      <c r="M25" s="14"/>
      <c r="N25" s="14"/>
      <c r="O25" s="30">
        <f>IF(C25="","",SUM(H25:N25))</f>
        <v>122</v>
      </c>
      <c r="P25" s="29"/>
      <c r="Q25" s="25">
        <v>0.61</v>
      </c>
      <c r="R25" s="26" t="s">
        <v>25</v>
      </c>
      <c r="S25" s="1"/>
      <c r="T25" s="62"/>
      <c r="U25" s="62"/>
      <c r="V25" s="2"/>
      <c r="W25" s="61"/>
    </row>
    <row r="26" spans="1:23" ht="18" customHeight="1">
      <c r="A26" s="26">
        <v>2</v>
      </c>
      <c r="B26" s="24"/>
      <c r="C26" s="92" t="s">
        <v>37</v>
      </c>
      <c r="D26" s="92" t="s">
        <v>70</v>
      </c>
      <c r="E26" s="92" t="s">
        <v>67</v>
      </c>
      <c r="F26" s="54" t="s">
        <v>41</v>
      </c>
      <c r="G26" s="54" t="s">
        <v>65</v>
      </c>
      <c r="H26" s="14">
        <v>41</v>
      </c>
      <c r="I26" s="14">
        <v>66</v>
      </c>
      <c r="J26" s="14"/>
      <c r="K26" s="14"/>
      <c r="L26" s="14"/>
      <c r="M26" s="14"/>
      <c r="N26" s="14"/>
      <c r="O26" s="30">
        <f>IF(C26="","",SUM(H26:N26))</f>
        <v>107</v>
      </c>
      <c r="P26" s="29"/>
      <c r="Q26" s="25">
        <v>0.535</v>
      </c>
      <c r="R26" s="26" t="s">
        <v>24</v>
      </c>
      <c r="S26" s="1"/>
      <c r="T26" s="62"/>
      <c r="U26" s="62"/>
      <c r="V26" s="2"/>
      <c r="W26" s="61"/>
    </row>
    <row r="27" spans="1:23" ht="18" customHeight="1">
      <c r="A27" s="26">
        <v>3</v>
      </c>
      <c r="B27" s="24"/>
      <c r="C27" s="55" t="s">
        <v>120</v>
      </c>
      <c r="D27" s="55" t="s">
        <v>78</v>
      </c>
      <c r="E27" s="55" t="s">
        <v>67</v>
      </c>
      <c r="F27" s="54" t="s">
        <v>43</v>
      </c>
      <c r="G27" s="54" t="s">
        <v>74</v>
      </c>
      <c r="H27" s="14">
        <v>15</v>
      </c>
      <c r="I27" s="14">
        <v>67</v>
      </c>
      <c r="J27" s="14"/>
      <c r="K27" s="14"/>
      <c r="L27" s="14"/>
      <c r="M27" s="14"/>
      <c r="N27" s="14"/>
      <c r="O27" s="30">
        <f>IF(C27="","",SUM(H27:N27))</f>
        <v>82</v>
      </c>
      <c r="P27" s="29"/>
      <c r="Q27" s="25">
        <v>0.41</v>
      </c>
      <c r="R27" s="26" t="s">
        <v>24</v>
      </c>
      <c r="S27" s="1"/>
      <c r="T27" s="62"/>
      <c r="U27" s="62"/>
      <c r="V27" s="2"/>
      <c r="W27" s="61"/>
    </row>
    <row r="28" spans="1:23" ht="18" customHeight="1">
      <c r="A28" s="26">
        <v>4</v>
      </c>
      <c r="B28" s="24"/>
      <c r="C28" s="55" t="s">
        <v>122</v>
      </c>
      <c r="D28" s="55" t="s">
        <v>93</v>
      </c>
      <c r="E28" s="55" t="s">
        <v>63</v>
      </c>
      <c r="F28" s="54" t="s">
        <v>123</v>
      </c>
      <c r="G28" s="54" t="s">
        <v>124</v>
      </c>
      <c r="H28" s="14">
        <v>18</v>
      </c>
      <c r="I28" s="14">
        <v>56</v>
      </c>
      <c r="J28" s="14"/>
      <c r="K28" s="14"/>
      <c r="L28" s="14"/>
      <c r="M28" s="14"/>
      <c r="N28" s="14"/>
      <c r="O28" s="30">
        <f>IF(C28="","",SUM(H28:N28))</f>
        <v>74</v>
      </c>
      <c r="P28" s="29"/>
      <c r="Q28" s="25">
        <v>0.37</v>
      </c>
      <c r="R28" s="26" t="s">
        <v>24</v>
      </c>
      <c r="S28" s="1"/>
      <c r="T28" s="62"/>
      <c r="U28" s="62"/>
      <c r="V28" s="2"/>
      <c r="W28" s="61"/>
    </row>
    <row r="29" spans="1:23" ht="18" customHeight="1">
      <c r="A29" s="26">
        <v>5</v>
      </c>
      <c r="B29" s="24"/>
      <c r="C29" s="55" t="s">
        <v>38</v>
      </c>
      <c r="D29" s="55" t="s">
        <v>109</v>
      </c>
      <c r="E29" s="55" t="s">
        <v>59</v>
      </c>
      <c r="F29" s="54" t="s">
        <v>42</v>
      </c>
      <c r="G29" s="54" t="s">
        <v>61</v>
      </c>
      <c r="H29" s="14">
        <v>24</v>
      </c>
      <c r="I29" s="14">
        <v>47</v>
      </c>
      <c r="J29" s="14"/>
      <c r="K29" s="14"/>
      <c r="L29" s="14"/>
      <c r="M29" s="14"/>
      <c r="N29" s="14"/>
      <c r="O29" s="30">
        <f>IF(C29="","",SUM(H29:N29))</f>
        <v>71</v>
      </c>
      <c r="P29" s="29"/>
      <c r="Q29" s="25">
        <v>0.355</v>
      </c>
      <c r="R29" s="26" t="s">
        <v>24</v>
      </c>
      <c r="S29" s="1"/>
      <c r="T29" s="62"/>
      <c r="U29" s="62"/>
      <c r="V29" s="2"/>
      <c r="W29" s="61"/>
    </row>
    <row r="30" spans="1:23" ht="18" customHeight="1">
      <c r="A30" s="26">
        <v>6</v>
      </c>
      <c r="B30" s="24"/>
      <c r="C30" s="55" t="s">
        <v>40</v>
      </c>
      <c r="D30" s="55" t="s">
        <v>69</v>
      </c>
      <c r="E30" s="55" t="s">
        <v>109</v>
      </c>
      <c r="F30" s="54" t="s">
        <v>45</v>
      </c>
      <c r="G30" s="54" t="s">
        <v>99</v>
      </c>
      <c r="H30" s="14">
        <v>21</v>
      </c>
      <c r="I30" s="14">
        <v>47</v>
      </c>
      <c r="J30" s="14"/>
      <c r="K30" s="14"/>
      <c r="L30" s="14"/>
      <c r="M30" s="14"/>
      <c r="N30" s="14"/>
      <c r="O30" s="30">
        <f>IF(C30="","",SUM(H30:N30))</f>
        <v>68</v>
      </c>
      <c r="P30" s="29"/>
      <c r="Q30" s="25">
        <v>0.34</v>
      </c>
      <c r="R30" s="26"/>
      <c r="S30" s="1"/>
      <c r="T30" s="62"/>
      <c r="U30" s="62"/>
      <c r="V30" s="2"/>
      <c r="W30" s="61"/>
    </row>
    <row r="31" spans="1:23" ht="18" customHeight="1">
      <c r="A31" s="26">
        <v>7</v>
      </c>
      <c r="B31" s="24"/>
      <c r="C31" s="55" t="s">
        <v>114</v>
      </c>
      <c r="D31" s="55" t="s">
        <v>78</v>
      </c>
      <c r="E31" s="55" t="s">
        <v>72</v>
      </c>
      <c r="F31" s="54" t="s">
        <v>60</v>
      </c>
      <c r="G31" s="54" t="s">
        <v>61</v>
      </c>
      <c r="H31" s="14">
        <v>13</v>
      </c>
      <c r="I31" s="14">
        <v>53</v>
      </c>
      <c r="J31" s="14"/>
      <c r="K31" s="14"/>
      <c r="L31" s="14"/>
      <c r="M31" s="14"/>
      <c r="N31" s="14"/>
      <c r="O31" s="30">
        <f>IF(C31="","",SUM(H31:N31))</f>
        <v>66</v>
      </c>
      <c r="P31" s="29"/>
      <c r="Q31" s="25">
        <v>0.33</v>
      </c>
      <c r="R31" s="26"/>
      <c r="S31" s="1"/>
      <c r="T31" s="62"/>
      <c r="U31" s="62"/>
      <c r="V31" s="2"/>
      <c r="W31" s="61"/>
    </row>
    <row r="32" spans="1:23" ht="18" customHeight="1">
      <c r="A32" s="26">
        <v>8</v>
      </c>
      <c r="B32" s="24"/>
      <c r="C32" s="55" t="s">
        <v>118</v>
      </c>
      <c r="D32" s="55" t="s">
        <v>59</v>
      </c>
      <c r="E32" s="55" t="s">
        <v>56</v>
      </c>
      <c r="F32" s="54" t="s">
        <v>41</v>
      </c>
      <c r="G32" s="54" t="s">
        <v>65</v>
      </c>
      <c r="H32" s="14">
        <v>11</v>
      </c>
      <c r="I32" s="14">
        <v>55</v>
      </c>
      <c r="J32" s="14"/>
      <c r="K32" s="14"/>
      <c r="L32" s="14"/>
      <c r="M32" s="14"/>
      <c r="N32" s="14"/>
      <c r="O32" s="30">
        <f>IF(C32="","",SUM(H32:N32))</f>
        <v>66</v>
      </c>
      <c r="P32" s="29"/>
      <c r="Q32" s="25">
        <v>0.33</v>
      </c>
      <c r="R32" s="26"/>
      <c r="S32" s="1"/>
      <c r="T32" s="62"/>
      <c r="U32" s="62"/>
      <c r="V32" s="2"/>
      <c r="W32" s="61"/>
    </row>
    <row r="33" spans="1:23" ht="18" customHeight="1">
      <c r="A33" s="26">
        <v>9</v>
      </c>
      <c r="B33" s="24"/>
      <c r="C33" s="56" t="s">
        <v>68</v>
      </c>
      <c r="D33" s="56" t="s">
        <v>116</v>
      </c>
      <c r="E33" s="56" t="s">
        <v>117</v>
      </c>
      <c r="F33" s="54" t="s">
        <v>41</v>
      </c>
      <c r="G33" s="54" t="s">
        <v>65</v>
      </c>
      <c r="H33" s="14">
        <v>14</v>
      </c>
      <c r="I33" s="14">
        <v>40</v>
      </c>
      <c r="J33" s="14"/>
      <c r="K33" s="14"/>
      <c r="L33" s="14"/>
      <c r="M33" s="14"/>
      <c r="N33" s="14"/>
      <c r="O33" s="30">
        <f>IF(C33="","",SUM(H33:N33))</f>
        <v>54</v>
      </c>
      <c r="P33" s="29"/>
      <c r="Q33" s="25">
        <v>0.27</v>
      </c>
      <c r="R33" s="26"/>
      <c r="S33" s="1"/>
      <c r="T33" s="62"/>
      <c r="U33" s="62"/>
      <c r="V33" s="2"/>
      <c r="W33" s="61"/>
    </row>
    <row r="34" spans="1:23" ht="18" customHeight="1">
      <c r="A34" s="26">
        <f>IF(C34="","",A33+1)</f>
        <v>10</v>
      </c>
      <c r="B34" s="24"/>
      <c r="C34" s="55" t="s">
        <v>37</v>
      </c>
      <c r="D34" s="55" t="s">
        <v>56</v>
      </c>
      <c r="E34" s="55" t="s">
        <v>73</v>
      </c>
      <c r="F34" s="54" t="s">
        <v>41</v>
      </c>
      <c r="G34" s="54" t="s">
        <v>65</v>
      </c>
      <c r="H34" s="14">
        <v>12</v>
      </c>
      <c r="I34" s="14">
        <v>39</v>
      </c>
      <c r="J34" s="14"/>
      <c r="K34" s="14"/>
      <c r="L34" s="14"/>
      <c r="M34" s="14"/>
      <c r="N34" s="14"/>
      <c r="O34" s="30">
        <f>IF(C34="","",SUM(H34:N34))</f>
        <v>51</v>
      </c>
      <c r="P34" s="29"/>
      <c r="Q34" s="25">
        <v>0.255</v>
      </c>
      <c r="R34" s="26"/>
      <c r="S34" s="1"/>
      <c r="T34" s="62"/>
      <c r="U34" s="62"/>
      <c r="V34" s="2"/>
      <c r="W34" s="61"/>
    </row>
    <row r="35" spans="1:23" ht="18" customHeight="1">
      <c r="A35" s="26">
        <f>IF(C35="","",A34+1)</f>
        <v>11</v>
      </c>
      <c r="B35" s="24"/>
      <c r="C35" s="55" t="s">
        <v>23</v>
      </c>
      <c r="D35" s="55" t="s">
        <v>67</v>
      </c>
      <c r="E35" s="55" t="s">
        <v>59</v>
      </c>
      <c r="F35" s="54" t="s">
        <v>111</v>
      </c>
      <c r="G35" s="54" t="s">
        <v>112</v>
      </c>
      <c r="H35" s="14">
        <v>13</v>
      </c>
      <c r="I35" s="14">
        <v>36</v>
      </c>
      <c r="J35" s="14"/>
      <c r="K35" s="14"/>
      <c r="L35" s="14"/>
      <c r="M35" s="14"/>
      <c r="N35" s="14"/>
      <c r="O35" s="30">
        <f>IF(C35="","",SUM(H35:N35))</f>
        <v>49</v>
      </c>
      <c r="P35" s="29"/>
      <c r="Q35" s="25">
        <v>0.245</v>
      </c>
      <c r="R35" s="26"/>
      <c r="S35" s="1"/>
      <c r="T35" s="62"/>
      <c r="U35" s="62"/>
      <c r="V35" s="2"/>
      <c r="W35" s="61"/>
    </row>
    <row r="36" spans="1:23" ht="18" customHeight="1">
      <c r="A36" s="26">
        <f>IF(C36="","",A35+1)</f>
        <v>12</v>
      </c>
      <c r="B36" s="24"/>
      <c r="C36" s="55" t="s">
        <v>119</v>
      </c>
      <c r="D36" s="55" t="s">
        <v>55</v>
      </c>
      <c r="E36" s="55" t="s">
        <v>59</v>
      </c>
      <c r="F36" s="54" t="s">
        <v>41</v>
      </c>
      <c r="G36" s="54" t="s">
        <v>65</v>
      </c>
      <c r="H36" s="14">
        <v>19</v>
      </c>
      <c r="I36" s="14">
        <v>29</v>
      </c>
      <c r="J36" s="14"/>
      <c r="K36" s="14"/>
      <c r="L36" s="14"/>
      <c r="M36" s="14"/>
      <c r="N36" s="14"/>
      <c r="O36" s="30">
        <f>IF(C36="","",SUM(H36:N36))</f>
        <v>48</v>
      </c>
      <c r="P36" s="29"/>
      <c r="Q36" s="25">
        <v>0.24</v>
      </c>
      <c r="R36" s="26"/>
      <c r="S36" s="1"/>
      <c r="T36" s="62"/>
      <c r="U36" s="62"/>
      <c r="V36" s="2"/>
      <c r="W36" s="61"/>
    </row>
    <row r="37" spans="1:23" ht="18.75">
      <c r="A37" s="26">
        <f>IF(C37="","",A36+1)</f>
        <v>13</v>
      </c>
      <c r="B37" s="24"/>
      <c r="C37" s="55" t="s">
        <v>110</v>
      </c>
      <c r="D37" s="55" t="s">
        <v>85</v>
      </c>
      <c r="E37" s="55" t="s">
        <v>81</v>
      </c>
      <c r="F37" s="54" t="s">
        <v>49</v>
      </c>
      <c r="G37" s="54" t="s">
        <v>57</v>
      </c>
      <c r="H37" s="14">
        <v>15</v>
      </c>
      <c r="I37" s="14">
        <v>32</v>
      </c>
      <c r="J37" s="14"/>
      <c r="K37" s="14"/>
      <c r="L37" s="14"/>
      <c r="M37" s="14"/>
      <c r="N37" s="14"/>
      <c r="O37" s="30">
        <f>IF(C37="","",SUM(H37:N37))</f>
        <v>47</v>
      </c>
      <c r="P37" s="29"/>
      <c r="Q37" s="25">
        <v>0.235</v>
      </c>
      <c r="R37" s="26"/>
      <c r="S37" s="1"/>
      <c r="T37" s="1"/>
      <c r="U37" s="1"/>
      <c r="V37" s="2"/>
      <c r="W37" s="2"/>
    </row>
    <row r="38" spans="1:18" ht="15.75">
      <c r="A38" s="26">
        <f>IF(C38="","",A37+1)</f>
        <v>14</v>
      </c>
      <c r="B38" s="24"/>
      <c r="C38" s="55" t="s">
        <v>121</v>
      </c>
      <c r="D38" s="55" t="s">
        <v>116</v>
      </c>
      <c r="E38" s="55" t="s">
        <v>59</v>
      </c>
      <c r="F38" s="54" t="s">
        <v>43</v>
      </c>
      <c r="G38" s="54" t="s">
        <v>74</v>
      </c>
      <c r="H38" s="14">
        <v>15</v>
      </c>
      <c r="I38" s="14">
        <v>31</v>
      </c>
      <c r="J38" s="14"/>
      <c r="K38" s="14"/>
      <c r="L38" s="14"/>
      <c r="M38" s="14"/>
      <c r="N38" s="14"/>
      <c r="O38" s="30">
        <f>IF(C38="","",SUM(H38:N38))</f>
        <v>46</v>
      </c>
      <c r="P38" s="29"/>
      <c r="Q38" s="25">
        <v>0.23</v>
      </c>
      <c r="R38" s="26"/>
    </row>
    <row r="39" spans="1:18" ht="15.75">
      <c r="A39" s="26">
        <f>IF(C39="","",A38+1)</f>
        <v>15</v>
      </c>
      <c r="B39" s="24"/>
      <c r="C39" s="55" t="s">
        <v>115</v>
      </c>
      <c r="D39" s="55" t="s">
        <v>78</v>
      </c>
      <c r="E39" s="55" t="s">
        <v>67</v>
      </c>
      <c r="F39" s="54" t="s">
        <v>44</v>
      </c>
      <c r="G39" s="54" t="s">
        <v>76</v>
      </c>
      <c r="H39" s="14">
        <v>18</v>
      </c>
      <c r="I39" s="14">
        <v>27</v>
      </c>
      <c r="J39" s="14"/>
      <c r="K39" s="14"/>
      <c r="L39" s="14"/>
      <c r="M39" s="14"/>
      <c r="N39" s="14"/>
      <c r="O39" s="30">
        <f>IF(C39="","",SUM(H39:N39))</f>
        <v>45</v>
      </c>
      <c r="P39" s="29"/>
      <c r="Q39" s="25">
        <v>0.225</v>
      </c>
      <c r="R39" s="26"/>
    </row>
    <row r="40" spans="1:18" ht="15.75">
      <c r="A40" s="26">
        <f>IF(C40="","",A39+1)</f>
        <v>16</v>
      </c>
      <c r="B40" s="24"/>
      <c r="C40" s="56" t="s">
        <v>113</v>
      </c>
      <c r="D40" s="56" t="s">
        <v>59</v>
      </c>
      <c r="E40" s="56" t="s">
        <v>73</v>
      </c>
      <c r="F40" s="54" t="s">
        <v>90</v>
      </c>
      <c r="G40" s="54" t="s">
        <v>91</v>
      </c>
      <c r="H40" s="14">
        <v>17</v>
      </c>
      <c r="I40" s="14">
        <v>23</v>
      </c>
      <c r="J40" s="14"/>
      <c r="K40" s="14"/>
      <c r="L40" s="14"/>
      <c r="M40" s="14"/>
      <c r="N40" s="14"/>
      <c r="O40" s="30">
        <f>IF(C40="","",SUM(H40:N40))</f>
        <v>40</v>
      </c>
      <c r="P40" s="29"/>
      <c r="Q40" s="25">
        <v>0.2</v>
      </c>
      <c r="R40" s="26"/>
    </row>
  </sheetData>
  <sheetProtection/>
  <autoFilter ref="A24:R24">
    <sortState ref="A25:R40">
      <sortCondition descending="1" sortBy="value" ref="O25:O40"/>
    </sortState>
  </autoFilter>
  <mergeCells count="10">
    <mergeCell ref="A1:Q1"/>
    <mergeCell ref="D3:E3"/>
    <mergeCell ref="F6:G6"/>
    <mergeCell ref="E8:G8"/>
    <mergeCell ref="W22:W36"/>
    <mergeCell ref="T22:T36"/>
    <mergeCell ref="U22:U36"/>
    <mergeCell ref="H22:O22"/>
    <mergeCell ref="C21:E21"/>
    <mergeCell ref="A10:R10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Kolya</cp:lastModifiedBy>
  <cp:lastPrinted>2014-10-15T04:14:18Z</cp:lastPrinted>
  <dcterms:created xsi:type="dcterms:W3CDTF">2010-01-13T12:41:13Z</dcterms:created>
  <dcterms:modified xsi:type="dcterms:W3CDTF">2018-11-29T18:21:38Z</dcterms:modified>
  <cp:category/>
  <cp:version/>
  <cp:contentType/>
  <cp:contentStatus/>
</cp:coreProperties>
</file>