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класс'!$A$21:$U$21</definedName>
    <definedName name="_xlnm._FilterDatabase" localSheetId="3" hidden="1">'11 класс'!$A$21:$W$34</definedName>
    <definedName name="_xlnm._FilterDatabase" localSheetId="0" hidden="1">'8 класс'!$A$21:$U$21</definedName>
    <definedName name="_xlnm._FilterDatabase" localSheetId="1" hidden="1">'9 класс'!$A$21:$T$34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<sst xmlns="http://schemas.openxmlformats.org/spreadsheetml/2006/main" count="332" uniqueCount="119">
  <si>
    <t xml:space="preserve">Протокол </t>
  </si>
  <si>
    <t xml:space="preserve">Присутствуют члены жюри: 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</si>
  <si>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</si>
  <si>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</si>
  <si>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</si>
  <si>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</si>
  <si>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</si>
  <si>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</si>
  <si>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</si>
  <si>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</si>
  <si>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</si>
  <si>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</si>
  <si>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</si>
  <si>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</si>
  <si>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</si>
  <si>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</si>
  <si>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</si>
  <si>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</si>
  <si>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</si>
  <si>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</si>
  <si>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 xml:space="preserve">Место проведения:  Республика Марий Эл </t>
  </si>
  <si>
    <t>Общая сумма баллов</t>
  </si>
  <si>
    <t>работы жюри по итогам проведения муниципального этапа Всероссийской олимпиады школьников</t>
  </si>
  <si>
    <t>Васильев</t>
  </si>
  <si>
    <t>Павлова</t>
  </si>
  <si>
    <t>Соколова</t>
  </si>
  <si>
    <t>9.00</t>
  </si>
  <si>
    <t>Бондаренко</t>
  </si>
  <si>
    <t xml:space="preserve">Иванова </t>
  </si>
  <si>
    <t>Игнатьев</t>
  </si>
  <si>
    <t>мак</t>
  </si>
  <si>
    <t>МОУ "Звениговский лицей"</t>
  </si>
  <si>
    <t xml:space="preserve"> МОУ "Красногорская СОШ №1"</t>
  </si>
  <si>
    <t>МОУ "Звениговская СОШ №3"</t>
  </si>
  <si>
    <t>МОУ "Красногорская СОШ №2"</t>
  </si>
  <si>
    <t>г.Звенигово</t>
  </si>
  <si>
    <t>Пахомова</t>
  </si>
  <si>
    <t xml:space="preserve"> МОУ "Кужмарская СОШ"</t>
  </si>
  <si>
    <t>Пасынкова</t>
  </si>
  <si>
    <t>МОУ "Суслонгерская СОШ"</t>
  </si>
  <si>
    <t>\</t>
  </si>
  <si>
    <t>Санархин</t>
  </si>
  <si>
    <t>Корнилова</t>
  </si>
  <si>
    <t>химии</t>
  </si>
  <si>
    <t>химия</t>
  </si>
  <si>
    <t>20.11.2018г.</t>
  </si>
  <si>
    <t>1. Бондаренко А.В., председатель, МОУ "Красноярская СОШ" (по согласованию);</t>
  </si>
  <si>
    <t>2. Красильникова Н.В., МОУ "Звениговская СОШ №1" (по согласованию);</t>
  </si>
  <si>
    <t>3. Бутакова И.К., МОУ "Красногорская СОШ №1" (по согласованию);</t>
  </si>
  <si>
    <t>4. Домрачева Л.М., МОУ "Красногорская СОШ №2" (по согласованию);</t>
  </si>
  <si>
    <t>5. Короткова М.И., МОУ "Кужмарская СОШ" (по согласованию);</t>
  </si>
  <si>
    <t xml:space="preserve">Манцеров </t>
  </si>
  <si>
    <t>К.</t>
  </si>
  <si>
    <t>А.</t>
  </si>
  <si>
    <t>Бутакова И.К</t>
  </si>
  <si>
    <t>Ялелутдинов</t>
  </si>
  <si>
    <t>И.</t>
  </si>
  <si>
    <t>Кольмова</t>
  </si>
  <si>
    <t>Д.</t>
  </si>
  <si>
    <t>В.</t>
  </si>
  <si>
    <t xml:space="preserve"> МОУ "Кокшамарская СОШ"</t>
  </si>
  <si>
    <t>Петрова М.В.</t>
  </si>
  <si>
    <t>Домрачева Л.М.</t>
  </si>
  <si>
    <t>Забродин</t>
  </si>
  <si>
    <t>Н.</t>
  </si>
  <si>
    <t xml:space="preserve"> МОУ "Красногорская СОШ №2"</t>
  </si>
  <si>
    <t>Семенов</t>
  </si>
  <si>
    <t>О.</t>
  </si>
  <si>
    <t>Габдулхаев</t>
  </si>
  <si>
    <t>С.</t>
  </si>
  <si>
    <t xml:space="preserve"> МОУ "Звениговская СОШ №3"</t>
  </si>
  <si>
    <t>Буркова Е.А.</t>
  </si>
  <si>
    <t>Тихонов</t>
  </si>
  <si>
    <t>МОУ  "Звениговская СОШ №3"</t>
  </si>
  <si>
    <t>Малышкина</t>
  </si>
  <si>
    <t>Л.</t>
  </si>
  <si>
    <t>МОУ "Красноярская СОШ"</t>
  </si>
  <si>
    <t>Бондаренко А.В.</t>
  </si>
  <si>
    <t>Тетерин</t>
  </si>
  <si>
    <t>Короткова М.И.</t>
  </si>
  <si>
    <t xml:space="preserve">Константинов </t>
  </si>
  <si>
    <t>МОУ "Кужмарская СОШ"</t>
  </si>
  <si>
    <t>Веселов</t>
  </si>
  <si>
    <t>Тарасов С.Н.</t>
  </si>
  <si>
    <t>Е.</t>
  </si>
  <si>
    <t xml:space="preserve"> МОУ "Звениговский лицей"</t>
  </si>
  <si>
    <t>Чичикова</t>
  </si>
  <si>
    <t xml:space="preserve"> МОУ "СОШ с.Кокшайск"</t>
  </si>
  <si>
    <t>Крылова Е.В.</t>
  </si>
  <si>
    <t>Осипова</t>
  </si>
  <si>
    <t>П.</t>
  </si>
  <si>
    <t>Бариева</t>
  </si>
  <si>
    <t>Р</t>
  </si>
  <si>
    <t>Бутакова И.К.</t>
  </si>
  <si>
    <t>МОУ "Красногорская СОШ №1"</t>
  </si>
  <si>
    <t>Латникова</t>
  </si>
  <si>
    <t>М.</t>
  </si>
  <si>
    <t>Ю.</t>
  </si>
  <si>
    <t>МОУ "Кокшамарская СОШ"</t>
  </si>
  <si>
    <t>Сергеев</t>
  </si>
  <si>
    <t>Ткаченко</t>
  </si>
  <si>
    <t>Бородина Л.С.</t>
  </si>
  <si>
    <t>Ржанова</t>
  </si>
  <si>
    <t>Горбачева</t>
  </si>
  <si>
    <t>Михайлова О.Н.</t>
  </si>
  <si>
    <t>Зиатдинова</t>
  </si>
  <si>
    <t>Плотникова</t>
  </si>
  <si>
    <t>А</t>
  </si>
  <si>
    <t>МОУ Суслонгерская СОШ""</t>
  </si>
  <si>
    <t>Мазурова</t>
  </si>
  <si>
    <t xml:space="preserve">Бондаренко А.В. </t>
  </si>
  <si>
    <t>Ларионова</t>
  </si>
  <si>
    <t>Макарова</t>
  </si>
  <si>
    <t>У.</t>
  </si>
  <si>
    <t>Садкова</t>
  </si>
  <si>
    <t xml:space="preserve"> МОУ "КокшамарскаяСОШ"</t>
  </si>
  <si>
    <t>Степанова</t>
  </si>
  <si>
    <t>Пуганова</t>
  </si>
  <si>
    <t>Тимофеев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</si>
</sst>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9" fillId="17" borderId="0" applyNumberFormat="0" applyBorder="0" applyAlignment="0" applyProtection="0"/>
    <xf numFmtId="0" fontId="31" fillId="27" borderId="0" applyNumberFormat="0" applyBorder="0" applyAlignment="0" applyProtection="0"/>
    <xf numFmtId="0" fontId="9" fillId="19" borderId="0" applyNumberFormat="0" applyBorder="0" applyAlignment="0" applyProtection="0"/>
    <xf numFmtId="0" fontId="31" fillId="28" borderId="0" applyNumberFormat="0" applyBorder="0" applyAlignment="0" applyProtection="0"/>
    <xf numFmtId="0" fontId="9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33" borderId="0" applyNumberFormat="0" applyBorder="0" applyAlignment="0" applyProtection="0"/>
    <xf numFmtId="0" fontId="31" fillId="34" borderId="0" applyNumberFormat="0" applyBorder="0" applyAlignment="0" applyProtection="0"/>
    <xf numFmtId="0" fontId="9" fillId="35" borderId="0" applyNumberFormat="0" applyBorder="0" applyAlignment="0" applyProtection="0"/>
    <xf numFmtId="0" fontId="31" fillId="36" borderId="0" applyNumberFormat="0" applyBorder="0" applyAlignment="0" applyProtection="0"/>
    <xf numFmtId="0" fontId="9" fillId="37" borderId="0" applyNumberFormat="0" applyBorder="0" applyAlignment="0" applyProtection="0"/>
    <xf numFmtId="0" fontId="31" fillId="38" borderId="0" applyNumberFormat="0" applyBorder="0" applyAlignment="0" applyProtection="0"/>
    <xf numFmtId="0" fontId="9" fillId="39" borderId="0" applyNumberFormat="0" applyBorder="0" applyAlignment="0" applyProtection="0"/>
    <xf numFmtId="0" fontId="31" fillId="40" borderId="0" applyNumberFormat="0" applyBorder="0" applyAlignment="0" applyProtection="0"/>
    <xf numFmtId="0" fontId="9" fillId="29" borderId="0" applyNumberFormat="0" applyBorder="0" applyAlignment="0" applyProtection="0"/>
    <xf numFmtId="0" fontId="31" fillId="41" borderId="0" applyNumberFormat="0" applyBorder="0" applyAlignment="0" applyProtection="0"/>
    <xf numFmtId="0" fontId="9" fillId="31" borderId="0" applyNumberFormat="0" applyBorder="0" applyAlignment="0" applyProtection="0"/>
    <xf numFmtId="0" fontId="31" fillId="42" borderId="0" applyNumberFormat="0" applyBorder="0" applyAlignment="0" applyProtection="0"/>
    <xf numFmtId="0" fontId="9" fillId="43" borderId="0" applyNumberFormat="0" applyBorder="0" applyAlignment="0" applyProtection="0"/>
    <xf numFmtId="0" fontId="32" fillId="44" borderId="1" applyNumberFormat="0" applyAlignment="0" applyProtection="0"/>
    <xf numFmtId="0" fontId="10" fillId="13" borderId="2" applyNumberFormat="0" applyAlignment="0" applyProtection="0"/>
    <xf numFmtId="0" fontId="33" fillId="45" borderId="3" applyNumberFormat="0" applyAlignment="0" applyProtection="0"/>
    <xf numFmtId="0" fontId="11" fillId="46" borderId="4" applyNumberFormat="0" applyAlignment="0" applyProtection="0"/>
    <xf numFmtId="0" fontId="34" fillId="45" borderId="1" applyNumberFormat="0" applyAlignment="0" applyProtection="0"/>
    <xf numFmtId="0" fontId="12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6" fillId="0" borderId="12" applyNumberFormat="0" applyFill="0" applyAlignment="0" applyProtection="0"/>
    <xf numFmtId="0" fontId="39" fillId="47" borderId="13" applyNumberFormat="0" applyAlignment="0" applyProtection="0"/>
    <xf numFmtId="0" fontId="17" fillId="48" borderId="14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9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51" borderId="0" applyNumberFormat="0" applyBorder="0" applyAlignment="0" applyProtection="0"/>
    <xf numFmtId="0" fontId="20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22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54" borderId="0" applyNumberFormat="0" applyBorder="0" applyAlignment="0" applyProtection="0"/>
    <xf numFmtId="0" fontId="24" fillId="7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19" xfId="87" applyFill="1" applyBorder="1" applyAlignment="1">
      <alignment horizontal="center"/>
      <protection/>
    </xf>
    <xf numFmtId="0" fontId="2" fillId="0" borderId="20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174" fontId="3" fillId="0" borderId="22" xfId="87" applyNumberFormat="1" applyFont="1" applyBorder="1" applyAlignment="1">
      <alignment horizontal="center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19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5" fillId="0" borderId="20" xfId="87" applyFont="1" applyBorder="1" applyAlignment="1">
      <alignment horizontal="center"/>
      <protection/>
    </xf>
    <xf numFmtId="0" fontId="5" fillId="0" borderId="0" xfId="87" applyFont="1" applyAlignment="1">
      <alignment vertical="top" wrapText="1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19" xfId="87" applyFont="1" applyBorder="1" applyAlignment="1">
      <alignment horizontal="center" vertical="top" wrapText="1"/>
      <protection/>
    </xf>
    <xf numFmtId="0" fontId="2" fillId="0" borderId="27" xfId="87" applyFont="1" applyBorder="1" applyAlignment="1">
      <alignment horizontal="center" vertical="top" wrapText="1"/>
      <protection/>
    </xf>
    <xf numFmtId="0" fontId="2" fillId="0" borderId="28" xfId="87" applyBorder="1" applyAlignment="1">
      <alignment horizontal="center" wrapText="1"/>
      <protection/>
    </xf>
    <xf numFmtId="0" fontId="2" fillId="0" borderId="28" xfId="87" applyBorder="1" applyAlignment="1">
      <alignment horizont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 wrapText="1"/>
      <protection/>
    </xf>
    <xf numFmtId="0" fontId="2" fillId="0" borderId="28" xfId="87" applyFill="1" applyBorder="1" applyAlignment="1">
      <alignment horizontal="center" vertical="center" textRotation="90" wrapText="1"/>
      <protection/>
    </xf>
    <xf numFmtId="0" fontId="2" fillId="0" borderId="28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9" xfId="87" applyBorder="1" applyAlignment="1">
      <alignment horizontal="center" vertical="center" wrapText="1"/>
      <protection/>
    </xf>
    <xf numFmtId="0" fontId="2" fillId="0" borderId="28" xfId="87" applyBorder="1" applyAlignment="1">
      <alignment horizontal="center" vertical="center" wrapText="1"/>
      <protection/>
    </xf>
    <xf numFmtId="0" fontId="2" fillId="55" borderId="26" xfId="87" applyFont="1" applyFill="1" applyBorder="1" applyAlignment="1">
      <alignment horizontal="center" vertical="center" wrapText="1"/>
      <protection/>
    </xf>
    <xf numFmtId="179" fontId="5" fillId="0" borderId="20" xfId="87" applyNumberFormat="1" applyFont="1" applyFill="1" applyBorder="1" applyAlignment="1">
      <alignment horizontal="center"/>
      <protection/>
    </xf>
    <xf numFmtId="183" fontId="5" fillId="0" borderId="20" xfId="87" applyNumberFormat="1" applyFont="1" applyFill="1" applyBorder="1" applyAlignment="1">
      <alignment horizontal="center"/>
      <protection/>
    </xf>
    <xf numFmtId="0" fontId="3" fillId="0" borderId="0" xfId="87" applyFont="1" applyAlignment="1">
      <alignment horizontal="left" vertical="top" wrapText="1"/>
      <protection/>
    </xf>
    <xf numFmtId="0" fontId="5" fillId="0" borderId="0" xfId="87" applyFont="1" applyAlignment="1">
      <alignment horizontal="left"/>
      <protection/>
    </xf>
    <xf numFmtId="0" fontId="5" fillId="0" borderId="0" xfId="87" applyFont="1" applyAlignment="1">
      <alignment horizontal="left" vertical="top" wrapText="1"/>
      <protection/>
    </xf>
    <xf numFmtId="0" fontId="5" fillId="0" borderId="0" xfId="87" applyFont="1" applyBorder="1" applyAlignment="1">
      <alignment horizontal="center" vertical="top" wrapText="1"/>
      <protection/>
    </xf>
    <xf numFmtId="0" fontId="2" fillId="0" borderId="0" xfId="87" applyBorder="1">
      <alignment/>
      <protection/>
    </xf>
    <xf numFmtId="0" fontId="2" fillId="0" borderId="0" xfId="87" applyFont="1">
      <alignment/>
      <protection/>
    </xf>
    <xf numFmtId="0" fontId="5" fillId="0" borderId="0" xfId="87" applyFont="1" applyAlignment="1">
      <alignment horizontal="left" vertical="top"/>
      <protection/>
    </xf>
    <xf numFmtId="0" fontId="3" fillId="0" borderId="30" xfId="87" applyFont="1" applyBorder="1" applyAlignment="1">
      <alignment horizontal="left" vertical="top" wrapText="1"/>
      <protection/>
    </xf>
    <xf numFmtId="0" fontId="3" fillId="0" borderId="19" xfId="87" applyFont="1" applyBorder="1" applyAlignment="1">
      <alignment horizontal="center" vertical="top" wrapText="1"/>
      <protection/>
    </xf>
    <xf numFmtId="0" fontId="3" fillId="0" borderId="19" xfId="87" applyFont="1" applyBorder="1" applyAlignment="1">
      <alignment horizontal="left" vertical="top" wrapText="1"/>
      <protection/>
    </xf>
    <xf numFmtId="0" fontId="3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174" fontId="3" fillId="0" borderId="19" xfId="87" applyNumberFormat="1" applyFont="1" applyBorder="1" applyAlignment="1">
      <alignment horizontal="center" vertical="top" wrapText="1"/>
      <protection/>
    </xf>
    <xf numFmtId="0" fontId="3" fillId="0" borderId="19" xfId="87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3" fillId="0" borderId="19" xfId="87" applyFont="1" applyBorder="1" applyAlignment="1">
      <alignment horizontal="left" vertical="top"/>
      <protection/>
    </xf>
    <xf numFmtId="0" fontId="0" fillId="0" borderId="19" xfId="0" applyBorder="1" applyAlignment="1">
      <alignment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/>
    </xf>
    <xf numFmtId="0" fontId="47" fillId="0" borderId="19" xfId="0" applyFont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49" fillId="0" borderId="19" xfId="0" applyFont="1" applyBorder="1" applyAlignment="1">
      <alignment/>
    </xf>
    <xf numFmtId="0" fontId="50" fillId="0" borderId="19" xfId="0" applyFont="1" applyBorder="1" applyAlignment="1">
      <alignment horizontal="left" vertical="top" wrapText="1"/>
    </xf>
    <xf numFmtId="0" fontId="50" fillId="0" borderId="19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9" xfId="0" applyFont="1" applyBorder="1" applyAlignment="1">
      <alignment horizontal="left" vertical="top"/>
    </xf>
    <xf numFmtId="0" fontId="50" fillId="0" borderId="3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51" fillId="0" borderId="19" xfId="0" applyFont="1" applyBorder="1" applyAlignment="1">
      <alignment/>
    </xf>
    <xf numFmtId="0" fontId="25" fillId="0" borderId="19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2" fillId="0" borderId="0" xfId="87" applyFont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7" fillId="0" borderId="32" xfId="0" applyFont="1" applyBorder="1" applyAlignment="1">
      <alignment horizontal="center" vertical="top" wrapText="1"/>
    </xf>
    <xf numFmtId="0" fontId="26" fillId="0" borderId="19" xfId="0" applyFont="1" applyBorder="1" applyAlignment="1">
      <alignment/>
    </xf>
    <xf numFmtId="0" fontId="3" fillId="0" borderId="24" xfId="0" applyNumberFormat="1" applyFont="1" applyFill="1" applyBorder="1" applyAlignment="1">
      <alignment horizontal="center" vertical="top"/>
    </xf>
    <xf numFmtId="0" fontId="8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0" borderId="32" xfId="0" applyNumberFormat="1" applyFont="1" applyFill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top" wrapText="1"/>
    </xf>
    <xf numFmtId="0" fontId="2" fillId="0" borderId="24" xfId="87" applyFont="1" applyBorder="1" applyAlignment="1">
      <alignment horizontal="center" vertical="top"/>
      <protection/>
    </xf>
    <xf numFmtId="0" fontId="7" fillId="0" borderId="21" xfId="0" applyFont="1" applyFill="1" applyBorder="1" applyAlignment="1">
      <alignment horizontal="left" vertical="top"/>
    </xf>
    <xf numFmtId="0" fontId="3" fillId="0" borderId="22" xfId="87" applyFont="1" applyBorder="1" applyAlignment="1">
      <alignment horizontal="left" vertical="top"/>
      <protection/>
    </xf>
    <xf numFmtId="0" fontId="0" fillId="0" borderId="28" xfId="0" applyBorder="1" applyAlignment="1">
      <alignment/>
    </xf>
    <xf numFmtId="0" fontId="50" fillId="0" borderId="28" xfId="0" applyFont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3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50" fillId="0" borderId="28" xfId="0" applyFont="1" applyBorder="1" applyAlignment="1">
      <alignment horizontal="center" vertical="center"/>
    </xf>
    <xf numFmtId="0" fontId="5" fillId="0" borderId="0" xfId="87" applyFont="1" applyAlignment="1">
      <alignment horizontal="left" vertical="top" wrapText="1"/>
      <protection/>
    </xf>
    <xf numFmtId="0" fontId="5" fillId="0" borderId="0" xfId="87" applyFont="1" applyFill="1" applyBorder="1" applyAlignment="1">
      <alignment horizontal="center" vertical="top" wrapText="1"/>
      <protection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5" fillId="0" borderId="0" xfId="87" applyFont="1" applyBorder="1" applyAlignment="1">
      <alignment horizontal="center" vertical="top" wrapText="1"/>
      <protection/>
    </xf>
    <xf numFmtId="0" fontId="2" fillId="56" borderId="32" xfId="87" applyFill="1" applyBorder="1" applyAlignment="1">
      <alignment horizontal="center"/>
      <protection/>
    </xf>
    <xf numFmtId="0" fontId="2" fillId="56" borderId="31" xfId="87" applyFill="1" applyBorder="1" applyAlignment="1">
      <alignment horizontal="center"/>
      <protection/>
    </xf>
    <xf numFmtId="0" fontId="2" fillId="0" borderId="25" xfId="87" applyFont="1" applyBorder="1" applyAlignment="1">
      <alignment horizontal="center" vertical="center" wrapText="1"/>
      <protection/>
    </xf>
    <xf numFmtId="0" fontId="2" fillId="0" borderId="26" xfId="87" applyFont="1" applyBorder="1" applyAlignment="1">
      <alignment horizontal="center" vertical="center" wrapText="1"/>
      <protection/>
    </xf>
    <xf numFmtId="0" fontId="2" fillId="0" borderId="33" xfId="87" applyBorder="1" applyAlignment="1">
      <alignment horizontal="center" vertical="center" wrapText="1"/>
      <protection/>
    </xf>
    <xf numFmtId="0" fontId="4" fillId="0" borderId="0" xfId="87" applyFont="1" applyAlignment="1">
      <alignment horizontal="center"/>
      <protection/>
    </xf>
    <xf numFmtId="0" fontId="5" fillId="0" borderId="0" xfId="87" applyFont="1" applyBorder="1" applyAlignment="1">
      <alignment horizontal="center"/>
      <protection/>
    </xf>
    <xf numFmtId="0" fontId="5" fillId="0" borderId="0" xfId="87" applyFont="1" applyFill="1" applyAlignment="1">
      <alignment horizontal="center"/>
      <protection/>
    </xf>
    <xf numFmtId="0" fontId="5" fillId="0" borderId="0" xfId="87" applyFont="1" applyAlignment="1">
      <alignment horizontal="left"/>
      <protection/>
    </xf>
    <xf numFmtId="0" fontId="2" fillId="0" borderId="32" xfId="87" applyFont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80" zoomScaleNormal="80" zoomScalePageLayoutView="0" workbookViewId="0" topLeftCell="A19">
      <selection activeCell="W40" sqref="W40"/>
    </sheetView>
  </sheetViews>
  <sheetFormatPr defaultColWidth="9.140625" defaultRowHeight="15"/>
  <cols>
    <col min="1" max="1" width="3.8515625" style="0" customWidth="1"/>
    <col min="2" max="2" width="6.421875" style="0" customWidth="1"/>
    <col min="3" max="5" width="16.8515625" style="0" customWidth="1"/>
    <col min="6" max="6" width="35.421875" style="0" customWidth="1"/>
    <col min="7" max="7" width="22.851562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0.8515625" style="0" customWidth="1"/>
  </cols>
  <sheetData>
    <row r="1" spans="1:24" ht="2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"/>
      <c r="V1" s="1"/>
      <c r="W1" s="1"/>
      <c r="X1" s="1"/>
    </row>
    <row r="2" spans="1:24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"/>
      <c r="V2" s="1"/>
      <c r="W2" s="1"/>
      <c r="X2" s="1"/>
    </row>
    <row r="3" spans="1:24" ht="18.75">
      <c r="A3" s="10" t="s">
        <v>18</v>
      </c>
      <c r="B3" s="10"/>
      <c r="C3" s="10"/>
      <c r="D3" s="126" t="s">
        <v>44</v>
      </c>
      <c r="E3" s="12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"/>
      <c r="V3" s="1"/>
      <c r="W3" s="1"/>
      <c r="X3" s="1"/>
    </row>
    <row r="4" spans="1:24" ht="21" customHeight="1">
      <c r="A4" s="10" t="s">
        <v>17</v>
      </c>
      <c r="B4" s="10"/>
      <c r="C4" s="32">
        <v>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"/>
      <c r="V4" s="1"/>
      <c r="W4" s="1"/>
      <c r="X4" s="1"/>
    </row>
    <row r="5" spans="1:24" ht="21.75" customHeight="1">
      <c r="A5" s="10" t="s">
        <v>16</v>
      </c>
      <c r="B5" s="10"/>
      <c r="C5" s="10"/>
      <c r="D5" s="10"/>
      <c r="E5" s="32">
        <v>17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"/>
      <c r="V5" s="1"/>
      <c r="W5" s="1"/>
      <c r="X5" s="1"/>
    </row>
    <row r="6" spans="1:24" ht="18.75">
      <c r="A6" s="10" t="s">
        <v>20</v>
      </c>
      <c r="B6" s="10"/>
      <c r="C6" s="10"/>
      <c r="D6" s="10"/>
      <c r="E6" s="10"/>
      <c r="F6" s="127" t="s">
        <v>35</v>
      </c>
      <c r="G6" s="12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"/>
      <c r="V6" s="1"/>
      <c r="W6" s="1"/>
      <c r="X6" s="1"/>
    </row>
    <row r="7" spans="1:24" ht="18.75">
      <c r="A7" s="10" t="s">
        <v>19</v>
      </c>
      <c r="B7" s="10"/>
      <c r="C7" s="10"/>
      <c r="D7" s="10"/>
      <c r="E7" s="49" t="s">
        <v>45</v>
      </c>
      <c r="F7" s="50" t="s">
        <v>26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"/>
      <c r="V7" s="1"/>
      <c r="W7" s="1"/>
      <c r="X7" s="1"/>
    </row>
    <row r="8" spans="1:24" ht="18.75">
      <c r="A8" s="10" t="s">
        <v>1</v>
      </c>
      <c r="B8" s="10"/>
      <c r="C8" s="10"/>
      <c r="D8" s="10"/>
      <c r="E8" s="128"/>
      <c r="F8" s="128"/>
      <c r="G8" s="12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1.75" customHeight="1">
      <c r="A9" s="115" t="s">
        <v>46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51"/>
      <c r="U9" s="51"/>
      <c r="V9" s="1"/>
      <c r="W9" s="1"/>
      <c r="X9" s="1"/>
    </row>
    <row r="10" spans="1:26" ht="21.75" customHeight="1">
      <c r="A10" s="52" t="s">
        <v>47</v>
      </c>
      <c r="B10" s="52"/>
      <c r="C10" s="52"/>
      <c r="D10" s="56"/>
      <c r="E10" s="56"/>
      <c r="F10" s="5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115" t="s">
        <v>48</v>
      </c>
      <c r="B11" s="115"/>
      <c r="C11" s="115"/>
      <c r="D11" s="115"/>
      <c r="E11" s="115"/>
      <c r="F11" s="115"/>
      <c r="G11" s="115"/>
      <c r="H11" s="119"/>
      <c r="I11" s="119"/>
      <c r="J11" s="119"/>
      <c r="K11" s="119"/>
      <c r="L11" s="119"/>
      <c r="M11" s="119"/>
      <c r="N11" s="119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1"/>
      <c r="Z11" s="1"/>
    </row>
    <row r="12" spans="1:26" ht="18.75" customHeight="1">
      <c r="A12" s="115" t="s">
        <v>49</v>
      </c>
      <c r="B12" s="115"/>
      <c r="C12" s="115"/>
      <c r="D12" s="115"/>
      <c r="E12" s="115"/>
      <c r="F12" s="115"/>
      <c r="G12" s="115"/>
      <c r="H12" s="119"/>
      <c r="I12" s="119"/>
      <c r="J12" s="119"/>
      <c r="K12" s="119"/>
      <c r="L12" s="119"/>
      <c r="M12" s="119"/>
      <c r="N12" s="119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1"/>
      <c r="Z12" s="1"/>
    </row>
    <row r="13" spans="1:26" ht="18.75">
      <c r="A13" s="57" t="s">
        <v>50</v>
      </c>
      <c r="B13" s="56"/>
      <c r="C13" s="56"/>
      <c r="D13" s="56"/>
      <c r="E13" s="1"/>
      <c r="F13" s="1"/>
      <c r="G13" s="1"/>
      <c r="H13" s="55"/>
      <c r="I13" s="55"/>
      <c r="J13" s="55"/>
      <c r="K13" s="55"/>
      <c r="L13" s="55"/>
      <c r="M13" s="55"/>
      <c r="N13" s="5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57"/>
      <c r="B14" s="57"/>
      <c r="C14" s="57"/>
      <c r="D14" s="1"/>
      <c r="E14" s="1"/>
      <c r="F14" s="1"/>
      <c r="G14" s="1"/>
      <c r="H14" s="55"/>
      <c r="I14" s="55"/>
      <c r="J14" s="55"/>
      <c r="K14" s="55"/>
      <c r="L14" s="55"/>
      <c r="M14" s="55"/>
      <c r="N14" s="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>
      <c r="A15" s="115"/>
      <c r="B15" s="115"/>
      <c r="C15" s="115"/>
      <c r="D15" s="115"/>
      <c r="E15" s="115"/>
      <c r="F15" s="115"/>
      <c r="G15" s="115"/>
      <c r="H15" s="116"/>
      <c r="I15" s="116"/>
      <c r="J15" s="116"/>
      <c r="K15" s="116"/>
      <c r="L15" s="116"/>
      <c r="M15" s="116"/>
      <c r="N15" s="116"/>
      <c r="O15" s="33"/>
      <c r="P15" s="33"/>
      <c r="Q15" s="33"/>
      <c r="R15" s="33"/>
      <c r="S15" s="33"/>
      <c r="T15" s="1"/>
      <c r="U15" s="1"/>
      <c r="V15" s="1"/>
      <c r="W15" s="1"/>
      <c r="X15" s="1"/>
      <c r="Y15" s="1"/>
      <c r="Z15" s="1"/>
    </row>
    <row r="16" spans="1:26" ht="18.75">
      <c r="A16" s="2"/>
      <c r="B16" s="2"/>
      <c r="C16" s="2"/>
      <c r="D16" s="1"/>
      <c r="E16" s="1"/>
      <c r="F16" s="1"/>
      <c r="G16" s="1"/>
      <c r="H16" s="55"/>
      <c r="I16" s="55"/>
      <c r="J16" s="55"/>
      <c r="K16" s="55"/>
      <c r="L16" s="55"/>
      <c r="M16" s="55"/>
      <c r="N16" s="5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2:26" ht="21" customHeight="1">
      <c r="V17" s="33"/>
      <c r="W17" s="33"/>
      <c r="X17" s="33"/>
      <c r="Y17" s="1"/>
      <c r="Z17" s="1"/>
    </row>
    <row r="18" spans="1:26" ht="18.75" customHeight="1">
      <c r="A18" s="12"/>
      <c r="B18" s="13"/>
      <c r="C18" s="120" t="s">
        <v>2</v>
      </c>
      <c r="D18" s="120"/>
      <c r="E18" s="121"/>
      <c r="F18" s="11" t="s">
        <v>3</v>
      </c>
      <c r="G18" s="2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3"/>
      <c r="W18" s="33"/>
      <c r="X18" s="33"/>
      <c r="Y18" s="1"/>
      <c r="Z18" s="1"/>
    </row>
    <row r="19" spans="1:21" ht="15">
      <c r="A19" s="20"/>
      <c r="B19" s="21"/>
      <c r="C19" s="23"/>
      <c r="D19" s="23"/>
      <c r="E19" s="23"/>
      <c r="F19" s="24"/>
      <c r="G19" s="19"/>
      <c r="H19" s="122" t="s">
        <v>21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4"/>
      <c r="S19" s="17"/>
      <c r="T19" s="17"/>
      <c r="U19" s="17"/>
    </row>
    <row r="20" spans="1:26" ht="15.75" thickBot="1">
      <c r="A20" s="40"/>
      <c r="B20" s="41"/>
      <c r="C20" s="42"/>
      <c r="D20" s="42"/>
      <c r="E20" s="42"/>
      <c r="F20" s="43"/>
      <c r="G20" s="44"/>
      <c r="H20" s="34"/>
      <c r="I20" s="35" t="s">
        <v>30</v>
      </c>
      <c r="J20" s="35">
        <v>50</v>
      </c>
      <c r="K20" s="35"/>
      <c r="L20" s="35"/>
      <c r="M20" s="35"/>
      <c r="N20" s="35"/>
      <c r="O20" s="35"/>
      <c r="P20" s="35"/>
      <c r="Q20" s="94"/>
      <c r="R20" s="45"/>
      <c r="S20" s="46"/>
      <c r="T20" s="47"/>
      <c r="U20" s="47"/>
      <c r="V20" s="1"/>
      <c r="W20" s="1"/>
      <c r="X20" s="1"/>
      <c r="Y20" s="1"/>
      <c r="Z20" s="1"/>
    </row>
    <row r="21" spans="1:26" ht="18.75" customHeight="1">
      <c r="A21" s="16" t="s">
        <v>4</v>
      </c>
      <c r="B21" s="22" t="s">
        <v>5</v>
      </c>
      <c r="C21" s="36" t="s">
        <v>6</v>
      </c>
      <c r="D21" s="36" t="s">
        <v>7</v>
      </c>
      <c r="E21" s="36" t="s">
        <v>8</v>
      </c>
      <c r="F21" s="37" t="s">
        <v>13</v>
      </c>
      <c r="G21" s="36" t="s">
        <v>14</v>
      </c>
      <c r="H21" s="38">
        <v>1</v>
      </c>
      <c r="I21" s="38">
        <v>2</v>
      </c>
      <c r="J21" s="38">
        <v>3</v>
      </c>
      <c r="K21" s="38">
        <v>4</v>
      </c>
      <c r="L21" s="38">
        <v>5</v>
      </c>
      <c r="M21" s="38">
        <v>6</v>
      </c>
      <c r="N21" s="38">
        <v>7</v>
      </c>
      <c r="O21" s="38">
        <v>8</v>
      </c>
      <c r="P21" s="38">
        <v>9</v>
      </c>
      <c r="Q21" s="95"/>
      <c r="R21" s="39" t="s">
        <v>15</v>
      </c>
      <c r="S21" s="29" t="s">
        <v>9</v>
      </c>
      <c r="T21" s="18" t="s">
        <v>10</v>
      </c>
      <c r="U21" s="18" t="s">
        <v>11</v>
      </c>
      <c r="V21" s="1"/>
      <c r="W21" s="118">
        <v>5</v>
      </c>
      <c r="X21" s="118"/>
      <c r="Y21" s="3"/>
      <c r="Z21" s="117"/>
    </row>
    <row r="22" spans="1:26" ht="15.75" customHeight="1">
      <c r="A22" s="87"/>
      <c r="B22" s="100"/>
      <c r="C22" s="71"/>
      <c r="D22" s="71"/>
      <c r="E22" s="71"/>
      <c r="F22" s="72"/>
      <c r="G22" s="71"/>
      <c r="H22" s="76"/>
      <c r="I22" s="76"/>
      <c r="J22" s="76"/>
      <c r="K22" s="76"/>
      <c r="L22" s="76"/>
      <c r="M22" s="76"/>
      <c r="N22" s="76"/>
      <c r="O22" s="76"/>
      <c r="P22" s="76"/>
      <c r="Q22" s="102"/>
      <c r="R22" s="98">
        <f>IF(C22="","",SUM(H22:P22))</f>
      </c>
      <c r="S22" s="89"/>
      <c r="T22" s="106">
        <f>IF(C22="","",R22/#REF!)</f>
      </c>
      <c r="U22" s="87"/>
      <c r="V22" s="1"/>
      <c r="W22" s="118"/>
      <c r="X22" s="118"/>
      <c r="Y22" s="3"/>
      <c r="Z22" s="117"/>
    </row>
    <row r="23" spans="1:26" ht="16.5" customHeight="1">
      <c r="A23" s="27">
        <v>1</v>
      </c>
      <c r="B23" s="58"/>
      <c r="C23" s="73" t="s">
        <v>51</v>
      </c>
      <c r="D23" s="73" t="s">
        <v>52</v>
      </c>
      <c r="E23" s="73" t="s">
        <v>53</v>
      </c>
      <c r="F23" s="72" t="s">
        <v>32</v>
      </c>
      <c r="G23" s="70" t="s">
        <v>54</v>
      </c>
      <c r="H23" s="15">
        <v>2</v>
      </c>
      <c r="I23" s="15">
        <v>2</v>
      </c>
      <c r="J23" s="15">
        <v>3.5</v>
      </c>
      <c r="K23" s="15">
        <v>3</v>
      </c>
      <c r="L23" s="15">
        <v>0</v>
      </c>
      <c r="M23" s="15"/>
      <c r="N23" s="15"/>
      <c r="O23" s="15"/>
      <c r="P23" s="15"/>
      <c r="Q23" s="96"/>
      <c r="R23" s="31">
        <f>IF(C23="","",SUM(H23:P23))</f>
        <v>10.5</v>
      </c>
      <c r="S23" s="30"/>
      <c r="T23" s="26">
        <v>0.21</v>
      </c>
      <c r="U23" s="27"/>
      <c r="V23" s="1"/>
      <c r="W23" s="118"/>
      <c r="X23" s="118"/>
      <c r="Y23" s="3"/>
      <c r="Z23" s="117"/>
    </row>
    <row r="24" spans="1:26" ht="18.75">
      <c r="A24" s="27">
        <f aca="true" t="shared" si="0" ref="A24:A34">IF(C24="","",A23+1)</f>
        <v>2</v>
      </c>
      <c r="B24" s="58"/>
      <c r="C24" s="73" t="s">
        <v>29</v>
      </c>
      <c r="D24" s="73" t="s">
        <v>53</v>
      </c>
      <c r="E24" s="73" t="s">
        <v>53</v>
      </c>
      <c r="F24" s="72" t="s">
        <v>34</v>
      </c>
      <c r="G24" s="71" t="s">
        <v>62</v>
      </c>
      <c r="H24" s="15">
        <v>2</v>
      </c>
      <c r="I24" s="15">
        <v>2</v>
      </c>
      <c r="J24" s="15">
        <v>1.5</v>
      </c>
      <c r="K24" s="15">
        <v>5</v>
      </c>
      <c r="L24" s="15">
        <v>0</v>
      </c>
      <c r="M24" s="15"/>
      <c r="N24" s="15"/>
      <c r="O24" s="15"/>
      <c r="P24" s="15"/>
      <c r="Q24" s="96"/>
      <c r="R24" s="31">
        <f>IF(C24="","",SUM(H24:P24))</f>
        <v>10.5</v>
      </c>
      <c r="S24" s="30"/>
      <c r="T24" s="26">
        <v>0.21</v>
      </c>
      <c r="U24" s="27"/>
      <c r="V24" s="1"/>
      <c r="W24" s="118"/>
      <c r="X24" s="118"/>
      <c r="Y24" s="3"/>
      <c r="Z24" s="117"/>
    </row>
    <row r="25" spans="1:26" ht="18" customHeight="1">
      <c r="A25" s="27">
        <f t="shared" si="0"/>
        <v>3</v>
      </c>
      <c r="B25" s="99"/>
      <c r="C25" s="71" t="s">
        <v>27</v>
      </c>
      <c r="D25" s="71" t="s">
        <v>84</v>
      </c>
      <c r="E25" s="71" t="s">
        <v>84</v>
      </c>
      <c r="F25" s="72" t="s">
        <v>85</v>
      </c>
      <c r="G25" s="71" t="s">
        <v>83</v>
      </c>
      <c r="H25" s="75">
        <v>1</v>
      </c>
      <c r="I25" s="75">
        <v>4</v>
      </c>
      <c r="J25" s="75">
        <v>1.5</v>
      </c>
      <c r="K25" s="75">
        <v>2</v>
      </c>
      <c r="L25" s="75">
        <v>1</v>
      </c>
      <c r="M25" s="75"/>
      <c r="N25" s="75"/>
      <c r="O25" s="75"/>
      <c r="P25" s="75"/>
      <c r="Q25" s="101"/>
      <c r="R25" s="104">
        <v>9.5</v>
      </c>
      <c r="S25" s="105"/>
      <c r="T25" s="26">
        <v>0.19</v>
      </c>
      <c r="U25" s="106"/>
      <c r="V25" s="1"/>
      <c r="W25" s="118"/>
      <c r="X25" s="118"/>
      <c r="Y25" s="3"/>
      <c r="Z25" s="117"/>
    </row>
    <row r="26" spans="1:26" ht="18" customHeight="1">
      <c r="A26" s="27">
        <f t="shared" si="0"/>
        <v>4</v>
      </c>
      <c r="B26" s="58"/>
      <c r="C26" s="71" t="s">
        <v>80</v>
      </c>
      <c r="D26" s="71" t="s">
        <v>53</v>
      </c>
      <c r="E26" s="71" t="s">
        <v>67</v>
      </c>
      <c r="F26" s="72" t="s">
        <v>81</v>
      </c>
      <c r="G26" s="71" t="s">
        <v>79</v>
      </c>
      <c r="H26" s="15">
        <v>2</v>
      </c>
      <c r="I26" s="15">
        <v>0</v>
      </c>
      <c r="J26" s="15">
        <v>1.5</v>
      </c>
      <c r="K26" s="15">
        <v>5</v>
      </c>
      <c r="L26" s="15">
        <v>0</v>
      </c>
      <c r="M26" s="15"/>
      <c r="N26" s="15"/>
      <c r="O26" s="15"/>
      <c r="P26" s="15"/>
      <c r="Q26" s="96"/>
      <c r="R26" s="31">
        <f aca="true" t="shared" si="1" ref="R26:R37">IF(C26="","",SUM(H26:P26))</f>
        <v>8.5</v>
      </c>
      <c r="S26" s="30"/>
      <c r="T26" s="26">
        <v>0.17</v>
      </c>
      <c r="U26" s="27"/>
      <c r="V26" s="1"/>
      <c r="W26" s="118"/>
      <c r="X26" s="118"/>
      <c r="Y26" s="3"/>
      <c r="Z26" s="117"/>
    </row>
    <row r="27" spans="1:26" ht="18" customHeight="1">
      <c r="A27" s="27">
        <f t="shared" si="0"/>
        <v>5</v>
      </c>
      <c r="B27" s="58"/>
      <c r="C27" s="71" t="s">
        <v>66</v>
      </c>
      <c r="D27" s="71" t="s">
        <v>56</v>
      </c>
      <c r="E27" s="71" t="s">
        <v>67</v>
      </c>
      <c r="F27" s="72" t="s">
        <v>65</v>
      </c>
      <c r="G27" s="71" t="s">
        <v>62</v>
      </c>
      <c r="H27" s="15">
        <v>2</v>
      </c>
      <c r="I27" s="15">
        <v>1</v>
      </c>
      <c r="J27" s="15">
        <v>3</v>
      </c>
      <c r="K27" s="15">
        <v>2</v>
      </c>
      <c r="L27" s="15">
        <v>0</v>
      </c>
      <c r="M27" s="15"/>
      <c r="N27" s="15"/>
      <c r="O27" s="15"/>
      <c r="P27" s="15"/>
      <c r="Q27" s="96"/>
      <c r="R27" s="31">
        <f t="shared" si="1"/>
        <v>8</v>
      </c>
      <c r="S27" s="30"/>
      <c r="T27" s="26">
        <v>0.16</v>
      </c>
      <c r="U27" s="27"/>
      <c r="V27" s="1"/>
      <c r="W27" s="118"/>
      <c r="X27" s="118"/>
      <c r="Y27" s="3"/>
      <c r="Z27" s="117"/>
    </row>
    <row r="28" spans="1:26" ht="18" customHeight="1">
      <c r="A28" s="27">
        <f t="shared" si="0"/>
        <v>6</v>
      </c>
      <c r="B28" s="58"/>
      <c r="C28" s="71" t="s">
        <v>68</v>
      </c>
      <c r="D28" s="71" t="s">
        <v>53</v>
      </c>
      <c r="E28" s="71" t="s">
        <v>53</v>
      </c>
      <c r="F28" s="72" t="s">
        <v>65</v>
      </c>
      <c r="G28" s="72" t="s">
        <v>62</v>
      </c>
      <c r="H28" s="15">
        <v>2</v>
      </c>
      <c r="I28" s="15">
        <v>2</v>
      </c>
      <c r="J28" s="15">
        <v>1.5</v>
      </c>
      <c r="K28" s="15">
        <v>2</v>
      </c>
      <c r="L28" s="15">
        <v>0</v>
      </c>
      <c r="M28" s="15"/>
      <c r="N28" s="15"/>
      <c r="O28" s="15"/>
      <c r="P28" s="15"/>
      <c r="Q28" s="96"/>
      <c r="R28" s="31">
        <f t="shared" si="1"/>
        <v>7.5</v>
      </c>
      <c r="S28" s="30"/>
      <c r="T28" s="26">
        <v>0.15</v>
      </c>
      <c r="U28" s="27"/>
      <c r="V28" s="1"/>
      <c r="W28" s="118"/>
      <c r="X28" s="118"/>
      <c r="Y28" s="3"/>
      <c r="Z28" s="117"/>
    </row>
    <row r="29" spans="1:26" ht="18" customHeight="1">
      <c r="A29" s="27">
        <f t="shared" si="0"/>
        <v>7</v>
      </c>
      <c r="B29" s="58"/>
      <c r="C29" s="71" t="s">
        <v>74</v>
      </c>
      <c r="D29" s="71" t="s">
        <v>59</v>
      </c>
      <c r="E29" s="71" t="s">
        <v>75</v>
      </c>
      <c r="F29" s="72" t="s">
        <v>76</v>
      </c>
      <c r="G29" s="71" t="s">
        <v>77</v>
      </c>
      <c r="H29" s="15">
        <v>3</v>
      </c>
      <c r="I29" s="15">
        <v>2</v>
      </c>
      <c r="J29" s="15">
        <v>1.5</v>
      </c>
      <c r="K29" s="15">
        <v>1</v>
      </c>
      <c r="L29" s="15">
        <v>0</v>
      </c>
      <c r="M29" s="15"/>
      <c r="N29" s="15"/>
      <c r="O29" s="15"/>
      <c r="P29" s="15"/>
      <c r="Q29" s="96"/>
      <c r="R29" s="31">
        <f t="shared" si="1"/>
        <v>7.5</v>
      </c>
      <c r="S29" s="30"/>
      <c r="T29" s="26">
        <v>0.15</v>
      </c>
      <c r="U29" s="27"/>
      <c r="V29" s="1"/>
      <c r="W29" s="118"/>
      <c r="X29" s="118"/>
      <c r="Y29" s="3"/>
      <c r="Z29" s="117"/>
    </row>
    <row r="30" spans="1:26" ht="18" customHeight="1">
      <c r="A30" s="27">
        <f t="shared" si="0"/>
        <v>8</v>
      </c>
      <c r="B30" s="58"/>
      <c r="C30" s="73" t="s">
        <v>63</v>
      </c>
      <c r="D30" s="73" t="s">
        <v>56</v>
      </c>
      <c r="E30" s="73" t="s">
        <v>64</v>
      </c>
      <c r="F30" s="72" t="s">
        <v>65</v>
      </c>
      <c r="G30" s="72" t="s">
        <v>62</v>
      </c>
      <c r="H30" s="15">
        <v>2</v>
      </c>
      <c r="I30" s="15">
        <v>0</v>
      </c>
      <c r="J30" s="15">
        <v>2</v>
      </c>
      <c r="K30" s="15">
        <v>3</v>
      </c>
      <c r="L30" s="15">
        <v>0</v>
      </c>
      <c r="M30" s="15"/>
      <c r="N30" s="15"/>
      <c r="O30" s="15"/>
      <c r="P30" s="15"/>
      <c r="Q30" s="96"/>
      <c r="R30" s="31">
        <f t="shared" si="1"/>
        <v>7</v>
      </c>
      <c r="S30" s="30"/>
      <c r="T30" s="26">
        <v>0.14</v>
      </c>
      <c r="U30" s="27"/>
      <c r="V30" s="1"/>
      <c r="W30" s="118"/>
      <c r="X30" s="118"/>
      <c r="Y30" s="3"/>
      <c r="Z30" s="117"/>
    </row>
    <row r="31" spans="1:26" ht="18" customHeight="1">
      <c r="A31" s="27">
        <f t="shared" si="0"/>
        <v>9</v>
      </c>
      <c r="B31" s="58"/>
      <c r="C31" s="71" t="s">
        <v>82</v>
      </c>
      <c r="D31" s="71" t="s">
        <v>59</v>
      </c>
      <c r="E31" s="71" t="s">
        <v>56</v>
      </c>
      <c r="F31" s="74" t="s">
        <v>31</v>
      </c>
      <c r="G31" s="70" t="s">
        <v>83</v>
      </c>
      <c r="H31" s="15">
        <v>2</v>
      </c>
      <c r="I31" s="15">
        <v>2</v>
      </c>
      <c r="J31" s="15">
        <v>1</v>
      </c>
      <c r="K31" s="15">
        <v>2</v>
      </c>
      <c r="L31" s="15">
        <v>0</v>
      </c>
      <c r="M31" s="15"/>
      <c r="N31" s="15"/>
      <c r="O31" s="15"/>
      <c r="P31" s="15"/>
      <c r="Q31" s="96"/>
      <c r="R31" s="31">
        <f t="shared" si="1"/>
        <v>7</v>
      </c>
      <c r="S31" s="30"/>
      <c r="T31" s="26">
        <v>0.14</v>
      </c>
      <c r="U31" s="27"/>
      <c r="V31" s="1"/>
      <c r="W31" s="118"/>
      <c r="X31" s="118"/>
      <c r="Y31" s="3"/>
      <c r="Z31" s="117"/>
    </row>
    <row r="32" spans="1:26" ht="18" customHeight="1">
      <c r="A32" s="27">
        <f t="shared" si="0"/>
        <v>10</v>
      </c>
      <c r="B32" s="58"/>
      <c r="C32" s="71" t="s">
        <v>72</v>
      </c>
      <c r="D32" s="71" t="s">
        <v>58</v>
      </c>
      <c r="E32" s="71" t="s">
        <v>67</v>
      </c>
      <c r="F32" s="72" t="s">
        <v>70</v>
      </c>
      <c r="G32" s="71" t="s">
        <v>71</v>
      </c>
      <c r="H32" s="15">
        <v>1</v>
      </c>
      <c r="I32" s="15">
        <v>0</v>
      </c>
      <c r="J32" s="15">
        <v>1</v>
      </c>
      <c r="K32" s="15">
        <v>4</v>
      </c>
      <c r="L32" s="15">
        <v>0</v>
      </c>
      <c r="M32" s="15"/>
      <c r="N32" s="15"/>
      <c r="O32" s="15"/>
      <c r="P32" s="15"/>
      <c r="Q32" s="96"/>
      <c r="R32" s="31">
        <f t="shared" si="1"/>
        <v>6</v>
      </c>
      <c r="S32" s="30"/>
      <c r="T32" s="26">
        <v>0.12</v>
      </c>
      <c r="U32" s="27"/>
      <c r="V32" s="1"/>
      <c r="W32" s="118"/>
      <c r="X32" s="118"/>
      <c r="Y32" s="3"/>
      <c r="Z32" s="117"/>
    </row>
    <row r="33" spans="1:26" ht="18" customHeight="1">
      <c r="A33" s="27">
        <f t="shared" si="0"/>
        <v>11</v>
      </c>
      <c r="B33" s="58"/>
      <c r="C33" s="71" t="s">
        <v>78</v>
      </c>
      <c r="D33" s="71" t="s">
        <v>59</v>
      </c>
      <c r="E33" s="71" t="s">
        <v>59</v>
      </c>
      <c r="F33" s="72" t="s">
        <v>37</v>
      </c>
      <c r="G33" s="72" t="s">
        <v>79</v>
      </c>
      <c r="H33" s="15">
        <v>2</v>
      </c>
      <c r="I33" s="15">
        <v>0</v>
      </c>
      <c r="J33" s="15">
        <v>0</v>
      </c>
      <c r="K33" s="15">
        <v>3</v>
      </c>
      <c r="L33" s="15">
        <v>0</v>
      </c>
      <c r="M33" s="15"/>
      <c r="N33" s="15"/>
      <c r="O33" s="15"/>
      <c r="P33" s="15"/>
      <c r="Q33" s="96"/>
      <c r="R33" s="31">
        <f t="shared" si="1"/>
        <v>5</v>
      </c>
      <c r="S33" s="30"/>
      <c r="T33" s="26">
        <v>0.1</v>
      </c>
      <c r="U33" s="27"/>
      <c r="V33" s="1"/>
      <c r="W33" s="118"/>
      <c r="X33" s="118"/>
      <c r="Y33" s="3"/>
      <c r="Z33" s="117"/>
    </row>
    <row r="34" spans="1:26" ht="18" customHeight="1">
      <c r="A34" s="27">
        <f t="shared" si="0"/>
        <v>12</v>
      </c>
      <c r="B34" s="58"/>
      <c r="C34" s="73" t="s">
        <v>41</v>
      </c>
      <c r="D34" s="73" t="s">
        <v>56</v>
      </c>
      <c r="E34" s="73" t="s">
        <v>56</v>
      </c>
      <c r="F34" s="72" t="s">
        <v>32</v>
      </c>
      <c r="G34" s="70" t="s">
        <v>54</v>
      </c>
      <c r="H34" s="15">
        <v>1</v>
      </c>
      <c r="I34" s="15">
        <v>0</v>
      </c>
      <c r="J34" s="15">
        <v>0.5</v>
      </c>
      <c r="K34" s="15">
        <v>3</v>
      </c>
      <c r="L34" s="15">
        <v>0</v>
      </c>
      <c r="M34" s="15"/>
      <c r="N34" s="15"/>
      <c r="O34" s="15"/>
      <c r="P34" s="15"/>
      <c r="Q34" s="96"/>
      <c r="R34" s="31">
        <f t="shared" si="1"/>
        <v>4.5</v>
      </c>
      <c r="S34" s="30"/>
      <c r="T34" s="26">
        <v>0.09</v>
      </c>
      <c r="U34" s="27"/>
      <c r="V34" s="1"/>
      <c r="W34" s="118"/>
      <c r="X34" s="118"/>
      <c r="Y34" s="3"/>
      <c r="Z34" s="117"/>
    </row>
    <row r="35" spans="1:26" ht="18" customHeight="1">
      <c r="A35" s="27">
        <v>11</v>
      </c>
      <c r="B35" s="58"/>
      <c r="C35" s="71" t="s">
        <v>23</v>
      </c>
      <c r="D35" s="71" t="s">
        <v>58</v>
      </c>
      <c r="E35" s="71" t="s">
        <v>69</v>
      </c>
      <c r="F35" s="72" t="s">
        <v>73</v>
      </c>
      <c r="G35" s="71" t="s">
        <v>71</v>
      </c>
      <c r="H35" s="15">
        <v>2</v>
      </c>
      <c r="I35" s="15">
        <v>0</v>
      </c>
      <c r="J35" s="15">
        <v>1.5</v>
      </c>
      <c r="K35" s="15">
        <v>1</v>
      </c>
      <c r="L35" s="15">
        <v>0</v>
      </c>
      <c r="M35" s="15"/>
      <c r="N35" s="15"/>
      <c r="O35" s="15"/>
      <c r="P35" s="15"/>
      <c r="Q35" s="96"/>
      <c r="R35" s="31">
        <f t="shared" si="1"/>
        <v>4.5</v>
      </c>
      <c r="S35" s="30"/>
      <c r="T35" s="26">
        <v>0.09</v>
      </c>
      <c r="U35" s="27"/>
      <c r="V35" s="1"/>
      <c r="W35" s="118"/>
      <c r="X35" s="118"/>
      <c r="Y35" s="3"/>
      <c r="Z35" s="117"/>
    </row>
    <row r="36" spans="1:26" ht="18" customHeight="1" thickBot="1">
      <c r="A36" s="27">
        <f>IF(C36="","",A35+1)</f>
        <v>12</v>
      </c>
      <c r="B36" s="58"/>
      <c r="C36" s="73" t="s">
        <v>55</v>
      </c>
      <c r="D36" s="73" t="s">
        <v>53</v>
      </c>
      <c r="E36" s="73" t="s">
        <v>56</v>
      </c>
      <c r="F36" s="72" t="s">
        <v>32</v>
      </c>
      <c r="G36" s="70" t="s">
        <v>54</v>
      </c>
      <c r="H36" s="15">
        <v>2</v>
      </c>
      <c r="I36" s="15">
        <v>0</v>
      </c>
      <c r="J36" s="15">
        <v>1</v>
      </c>
      <c r="K36" s="15">
        <v>1</v>
      </c>
      <c r="L36" s="15">
        <v>0</v>
      </c>
      <c r="M36" s="15"/>
      <c r="N36" s="15"/>
      <c r="O36" s="15"/>
      <c r="P36" s="15"/>
      <c r="Q36" s="96"/>
      <c r="R36" s="31">
        <f t="shared" si="1"/>
        <v>4</v>
      </c>
      <c r="S36" s="30"/>
      <c r="T36" s="26">
        <v>0.08</v>
      </c>
      <c r="U36" s="27"/>
      <c r="V36" s="1"/>
      <c r="W36" s="118"/>
      <c r="X36" s="118"/>
      <c r="Y36" s="3"/>
      <c r="Z36" s="117"/>
    </row>
    <row r="37" spans="1:26" ht="18" customHeight="1">
      <c r="A37" s="59">
        <f>IF(C37="","",A36+1)</f>
        <v>13</v>
      </c>
      <c r="B37" s="60"/>
      <c r="C37" s="71" t="s">
        <v>25</v>
      </c>
      <c r="D37" s="71" t="s">
        <v>56</v>
      </c>
      <c r="E37" s="71" t="s">
        <v>69</v>
      </c>
      <c r="F37" s="72" t="s">
        <v>70</v>
      </c>
      <c r="G37" s="72" t="s">
        <v>71</v>
      </c>
      <c r="H37" s="15">
        <v>2</v>
      </c>
      <c r="I37" s="15">
        <v>0</v>
      </c>
      <c r="J37" s="15">
        <v>0.5</v>
      </c>
      <c r="K37" s="15">
        <v>1</v>
      </c>
      <c r="L37" s="15">
        <v>0</v>
      </c>
      <c r="M37" s="15"/>
      <c r="N37" s="15"/>
      <c r="O37" s="15"/>
      <c r="P37" s="15"/>
      <c r="Q37" s="15"/>
      <c r="R37" s="103">
        <f t="shared" si="1"/>
        <v>3.5</v>
      </c>
      <c r="S37" s="62"/>
      <c r="T37" s="63">
        <v>0.07</v>
      </c>
      <c r="U37" s="59"/>
      <c r="V37" s="1"/>
      <c r="W37" s="118"/>
      <c r="X37" s="118"/>
      <c r="Y37" s="3"/>
      <c r="Z37" s="117"/>
    </row>
    <row r="38" spans="1:26" ht="18" customHeight="1">
      <c r="A38" s="69">
        <v>17</v>
      </c>
      <c r="B38" s="69"/>
      <c r="C38" s="71" t="s">
        <v>86</v>
      </c>
      <c r="D38" s="71" t="s">
        <v>69</v>
      </c>
      <c r="E38" s="71" t="s">
        <v>53</v>
      </c>
      <c r="F38" s="72" t="s">
        <v>87</v>
      </c>
      <c r="G38" s="71" t="s">
        <v>88</v>
      </c>
      <c r="H38" s="76">
        <v>1</v>
      </c>
      <c r="I38" s="76">
        <v>1</v>
      </c>
      <c r="J38" s="76">
        <v>0</v>
      </c>
      <c r="K38" s="76">
        <v>1</v>
      </c>
      <c r="L38" s="76">
        <v>0</v>
      </c>
      <c r="M38" s="76"/>
      <c r="N38" s="76"/>
      <c r="O38" s="76"/>
      <c r="P38" s="76"/>
      <c r="Q38" s="76"/>
      <c r="R38" s="98">
        <v>3</v>
      </c>
      <c r="S38" s="69"/>
      <c r="T38" s="26">
        <v>0.06</v>
      </c>
      <c r="U38" s="69"/>
      <c r="V38" s="1"/>
      <c r="W38" s="118"/>
      <c r="X38" s="118"/>
      <c r="Y38" s="3"/>
      <c r="Z38" s="117"/>
    </row>
    <row r="39" spans="1:26" ht="18.75">
      <c r="A39" s="59">
        <f>IF(C39="","",A38+1)</f>
        <v>18</v>
      </c>
      <c r="B39" s="60"/>
      <c r="C39" s="73" t="s">
        <v>57</v>
      </c>
      <c r="D39" s="73" t="s">
        <v>58</v>
      </c>
      <c r="E39" s="73" t="s">
        <v>59</v>
      </c>
      <c r="F39" s="72" t="s">
        <v>60</v>
      </c>
      <c r="G39" s="70" t="s">
        <v>61</v>
      </c>
      <c r="H39" s="15">
        <v>2</v>
      </c>
      <c r="I39" s="15">
        <v>0</v>
      </c>
      <c r="J39" s="15">
        <v>0.5</v>
      </c>
      <c r="K39" s="15">
        <v>0</v>
      </c>
      <c r="L39" s="15">
        <v>0</v>
      </c>
      <c r="M39" s="15"/>
      <c r="N39" s="15"/>
      <c r="O39" s="15"/>
      <c r="P39" s="15"/>
      <c r="Q39" s="15"/>
      <c r="R39" s="31">
        <f>IF(C39="","",SUM(H39:P39))</f>
        <v>2.5</v>
      </c>
      <c r="S39" s="62"/>
      <c r="T39" s="63">
        <v>0.05</v>
      </c>
      <c r="U39" s="59"/>
      <c r="V39" s="1"/>
      <c r="W39" s="1"/>
      <c r="X39" s="1"/>
      <c r="Y39" s="3"/>
      <c r="Z39" s="3"/>
    </row>
    <row r="40" spans="1:21" ht="15.75">
      <c r="A40" s="69"/>
      <c r="B40" s="69"/>
      <c r="C40" s="71"/>
      <c r="D40" s="71"/>
      <c r="E40" s="71"/>
      <c r="F40" s="72"/>
      <c r="G40" s="71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69"/>
      <c r="T40" s="69"/>
      <c r="U40" s="69"/>
    </row>
  </sheetData>
  <sheetProtection/>
  <autoFilter ref="A21:U21">
    <sortState ref="A22:U40">
      <sortCondition descending="1" sortBy="value" ref="R22:R40"/>
    </sortState>
  </autoFilter>
  <mergeCells count="16">
    <mergeCell ref="A11:G11"/>
    <mergeCell ref="H11:N11"/>
    <mergeCell ref="A1:T1"/>
    <mergeCell ref="D3:E3"/>
    <mergeCell ref="F6:G6"/>
    <mergeCell ref="E8:G8"/>
    <mergeCell ref="A9:S9"/>
    <mergeCell ref="A15:G15"/>
    <mergeCell ref="H15:N15"/>
    <mergeCell ref="Z21:Z38"/>
    <mergeCell ref="W21:W38"/>
    <mergeCell ref="X21:X38"/>
    <mergeCell ref="H12:N12"/>
    <mergeCell ref="C18:E18"/>
    <mergeCell ref="H19:R19"/>
    <mergeCell ref="A12:G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0"/>
  <sheetViews>
    <sheetView zoomScale="80" zoomScaleNormal="80" zoomScalePageLayoutView="0" workbookViewId="0" topLeftCell="A16">
      <selection activeCell="V32" sqref="V32:W32"/>
    </sheetView>
  </sheetViews>
  <sheetFormatPr defaultColWidth="9.140625" defaultRowHeight="15"/>
  <cols>
    <col min="1" max="1" width="3.8515625" style="0" customWidth="1"/>
    <col min="2" max="2" width="9.00390625" style="0" customWidth="1"/>
    <col min="3" max="5" width="16.8515625" style="0" customWidth="1"/>
    <col min="6" max="6" width="34.28125" style="0" customWidth="1"/>
    <col min="7" max="7" width="19.57421875" style="0" customWidth="1"/>
    <col min="8" max="18" width="4.57421875" style="0" customWidth="1"/>
    <col min="19" max="19" width="6.140625" style="0" customWidth="1"/>
    <col min="20" max="20" width="13.140625" style="0" customWidth="1"/>
    <col min="21" max="37" width="4.57421875" style="0" customWidth="1"/>
    <col min="38" max="40" width="6.00390625" style="0" customWidth="1"/>
    <col min="41" max="41" width="7.57421875" style="0" customWidth="1"/>
    <col min="42" max="42" width="6.00390625" style="0" customWidth="1"/>
    <col min="43" max="43" width="7.7109375" style="0" customWidth="1"/>
    <col min="44" max="44" width="6.421875" style="0" customWidth="1"/>
    <col min="45" max="45" width="7.7109375" style="0" customWidth="1"/>
    <col min="46" max="46" width="10.8515625" style="0" customWidth="1"/>
  </cols>
  <sheetData>
    <row r="1" spans="1:49" ht="2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"/>
      <c r="AU1" s="1"/>
      <c r="AV1" s="1"/>
      <c r="AW1" s="1"/>
    </row>
    <row r="2" spans="1:49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"/>
      <c r="AU2" s="1"/>
      <c r="AV2" s="1"/>
      <c r="AW2" s="1"/>
    </row>
    <row r="3" spans="1:49" ht="18.75">
      <c r="A3" s="10" t="s">
        <v>18</v>
      </c>
      <c r="B3" s="10"/>
      <c r="C3" s="10"/>
      <c r="D3" s="126" t="s">
        <v>44</v>
      </c>
      <c r="E3" s="12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"/>
      <c r="AU3" s="1"/>
      <c r="AV3" s="1"/>
      <c r="AW3" s="1"/>
    </row>
    <row r="4" spans="1:49" ht="21" customHeight="1">
      <c r="A4" s="10" t="s">
        <v>17</v>
      </c>
      <c r="B4" s="10"/>
      <c r="C4" s="32">
        <v>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"/>
      <c r="AU4" s="1"/>
      <c r="AV4" s="1"/>
      <c r="AW4" s="1"/>
    </row>
    <row r="5" spans="1:49" ht="21.75" customHeight="1">
      <c r="A5" s="10" t="s">
        <v>16</v>
      </c>
      <c r="B5" s="10"/>
      <c r="C5" s="10"/>
      <c r="D5" s="10"/>
      <c r="E5" s="32">
        <v>13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"/>
      <c r="AU5" s="1"/>
      <c r="AV5" s="1"/>
      <c r="AW5" s="1"/>
    </row>
    <row r="6" spans="1:49" ht="18.75">
      <c r="A6" s="10" t="s">
        <v>20</v>
      </c>
      <c r="B6" s="10"/>
      <c r="C6" s="10"/>
      <c r="D6" s="10"/>
      <c r="E6" s="10"/>
      <c r="F6" s="127" t="s">
        <v>35</v>
      </c>
      <c r="G6" s="12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"/>
      <c r="AU6" s="1"/>
      <c r="AV6" s="1"/>
      <c r="AW6" s="1"/>
    </row>
    <row r="7" spans="1:49" ht="18.75">
      <c r="A7" s="10" t="s">
        <v>19</v>
      </c>
      <c r="B7" s="10"/>
      <c r="C7" s="10"/>
      <c r="D7" s="10"/>
      <c r="E7" s="49" t="s">
        <v>45</v>
      </c>
      <c r="F7" s="50" t="s">
        <v>26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"/>
      <c r="AU7" s="1"/>
      <c r="AV7" s="1"/>
      <c r="AW7" s="1"/>
    </row>
    <row r="8" spans="1:49" ht="18.75">
      <c r="A8" s="10" t="s">
        <v>1</v>
      </c>
      <c r="B8" s="10"/>
      <c r="C8" s="10"/>
      <c r="D8" s="10"/>
      <c r="E8" s="128"/>
      <c r="F8" s="128"/>
      <c r="G8" s="12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1" customHeight="1">
      <c r="A9" s="115" t="s">
        <v>46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1"/>
      <c r="AV9" s="1"/>
      <c r="AW9" s="1"/>
    </row>
    <row r="10" spans="1:51" ht="15" customHeight="1">
      <c r="A10" s="52" t="s">
        <v>47</v>
      </c>
      <c r="B10" s="52"/>
      <c r="C10" s="52"/>
      <c r="D10" s="56"/>
      <c r="E10" s="56"/>
      <c r="F10" s="5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1" customHeight="1">
      <c r="A11" s="115" t="s">
        <v>48</v>
      </c>
      <c r="B11" s="115"/>
      <c r="C11" s="115"/>
      <c r="D11" s="115"/>
      <c r="E11" s="115"/>
      <c r="F11" s="115"/>
      <c r="G11" s="115"/>
      <c r="H11" s="119"/>
      <c r="I11" s="119"/>
      <c r="J11" s="119"/>
      <c r="K11" s="119"/>
      <c r="L11" s="119"/>
      <c r="M11" s="119"/>
      <c r="N11" s="119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1"/>
      <c r="AY11" s="1"/>
    </row>
    <row r="12" spans="1:51" ht="18.75" customHeight="1">
      <c r="A12" s="115" t="s">
        <v>49</v>
      </c>
      <c r="B12" s="115"/>
      <c r="C12" s="115"/>
      <c r="D12" s="115"/>
      <c r="E12" s="115"/>
      <c r="F12" s="115"/>
      <c r="G12" s="115"/>
      <c r="H12" s="119"/>
      <c r="I12" s="119"/>
      <c r="J12" s="119"/>
      <c r="K12" s="119"/>
      <c r="L12" s="119"/>
      <c r="M12" s="119"/>
      <c r="N12" s="119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1"/>
      <c r="AY12" s="1"/>
    </row>
    <row r="13" spans="1:51" ht="18.75">
      <c r="A13" s="57" t="s">
        <v>50</v>
      </c>
      <c r="B13" s="56"/>
      <c r="C13" s="56"/>
      <c r="D13" s="56"/>
      <c r="E13" s="1"/>
      <c r="F13" s="1"/>
      <c r="G13" s="1"/>
      <c r="H13" s="55"/>
      <c r="I13" s="55"/>
      <c r="J13" s="55"/>
      <c r="K13" s="55"/>
      <c r="L13" s="55"/>
      <c r="M13" s="55"/>
      <c r="N13" s="5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8.75">
      <c r="A14" s="57"/>
      <c r="B14" s="57"/>
      <c r="C14" s="57"/>
      <c r="D14" s="1"/>
      <c r="E14" s="1"/>
      <c r="F14" s="1"/>
      <c r="G14" s="1"/>
      <c r="H14" s="55"/>
      <c r="I14" s="55"/>
      <c r="J14" s="55"/>
      <c r="K14" s="55"/>
      <c r="L14" s="55"/>
      <c r="M14" s="55"/>
      <c r="N14" s="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1" customHeight="1">
      <c r="A15" s="115"/>
      <c r="B15" s="115"/>
      <c r="C15" s="115"/>
      <c r="D15" s="115"/>
      <c r="E15" s="115"/>
      <c r="F15" s="115"/>
      <c r="G15" s="115"/>
      <c r="H15" s="116"/>
      <c r="I15" s="116"/>
      <c r="J15" s="116"/>
      <c r="K15" s="116"/>
      <c r="L15" s="116"/>
      <c r="M15" s="116"/>
      <c r="N15" s="116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1"/>
      <c r="AY15" s="1"/>
    </row>
    <row r="16" spans="1:51" ht="18.75" customHeight="1">
      <c r="A16" s="115"/>
      <c r="B16" s="115"/>
      <c r="C16" s="115"/>
      <c r="D16" s="115"/>
      <c r="E16" s="115"/>
      <c r="F16" s="115"/>
      <c r="G16" s="115"/>
      <c r="H16" s="119"/>
      <c r="I16" s="119"/>
      <c r="J16" s="119"/>
      <c r="K16" s="119"/>
      <c r="L16" s="119"/>
      <c r="M16" s="119"/>
      <c r="N16" s="119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1"/>
      <c r="AY16" s="1"/>
    </row>
    <row r="18" spans="1:51" ht="15">
      <c r="A18" s="12"/>
      <c r="B18" s="13"/>
      <c r="C18" s="120" t="s">
        <v>2</v>
      </c>
      <c r="D18" s="120"/>
      <c r="E18" s="121"/>
      <c r="F18" s="11" t="s">
        <v>3</v>
      </c>
      <c r="G18" s="2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1"/>
      <c r="AV18" s="1"/>
      <c r="AW18" s="1"/>
      <c r="AX18" s="1"/>
      <c r="AY18" s="1"/>
    </row>
    <row r="19" spans="1:51" ht="18.75" customHeight="1">
      <c r="A19" s="20"/>
      <c r="B19" s="21"/>
      <c r="C19" s="23"/>
      <c r="D19" s="23"/>
      <c r="E19" s="23"/>
      <c r="F19" s="24"/>
      <c r="G19" s="19"/>
      <c r="H19" s="122" t="s">
        <v>21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9"/>
      <c r="AN19" s="129"/>
      <c r="AO19" s="129"/>
      <c r="AP19" s="123"/>
      <c r="AQ19" s="124"/>
      <c r="AR19" s="17"/>
      <c r="AS19" s="17"/>
      <c r="AT19" s="17"/>
      <c r="AU19" s="1"/>
      <c r="AV19" s="5"/>
      <c r="AW19" s="5"/>
      <c r="AX19" s="3"/>
      <c r="AY19" s="3"/>
    </row>
    <row r="20" spans="1:25" ht="15.75" customHeight="1" thickBot="1">
      <c r="A20" s="40"/>
      <c r="B20" s="41"/>
      <c r="C20" s="42"/>
      <c r="D20" s="42"/>
      <c r="E20" s="42"/>
      <c r="F20" s="43"/>
      <c r="G20" s="44"/>
      <c r="H20" s="34"/>
      <c r="I20" s="35"/>
      <c r="J20" s="35" t="s">
        <v>30</v>
      </c>
      <c r="K20" s="35">
        <v>50</v>
      </c>
      <c r="L20" s="35"/>
      <c r="M20" s="35"/>
      <c r="N20" s="35"/>
      <c r="O20" s="35"/>
      <c r="P20" s="35"/>
      <c r="Q20" s="35"/>
      <c r="R20" s="35"/>
      <c r="S20" s="35"/>
      <c r="T20" s="48"/>
      <c r="U20" s="1"/>
      <c r="V20" s="5"/>
      <c r="W20" s="5"/>
      <c r="X20" s="3"/>
      <c r="Y20" s="3"/>
    </row>
    <row r="21" spans="1:20" ht="42" customHeight="1">
      <c r="A21" s="16" t="s">
        <v>4</v>
      </c>
      <c r="B21" s="22" t="s">
        <v>5</v>
      </c>
      <c r="C21" s="36" t="s">
        <v>6</v>
      </c>
      <c r="D21" s="36" t="s">
        <v>7</v>
      </c>
      <c r="E21" s="36" t="s">
        <v>8</v>
      </c>
      <c r="F21" s="37" t="s">
        <v>13</v>
      </c>
      <c r="G21" s="36" t="s">
        <v>14</v>
      </c>
      <c r="H21" s="38">
        <v>1</v>
      </c>
      <c r="I21" s="38">
        <v>2</v>
      </c>
      <c r="J21" s="38">
        <v>3</v>
      </c>
      <c r="K21" s="38">
        <v>4</v>
      </c>
      <c r="L21" s="38">
        <v>5</v>
      </c>
      <c r="M21" s="38">
        <v>6</v>
      </c>
      <c r="N21" s="38">
        <v>7</v>
      </c>
      <c r="O21" s="38">
        <v>8</v>
      </c>
      <c r="P21" s="38">
        <v>9</v>
      </c>
      <c r="Q21" s="39" t="s">
        <v>15</v>
      </c>
      <c r="R21" s="29" t="s">
        <v>9</v>
      </c>
      <c r="S21" s="18" t="s">
        <v>10</v>
      </c>
      <c r="T21" s="18" t="s">
        <v>11</v>
      </c>
    </row>
    <row r="22" spans="1:20" ht="21" customHeight="1">
      <c r="A22" s="27">
        <v>1</v>
      </c>
      <c r="B22" s="25"/>
      <c r="C22" s="82" t="s">
        <v>36</v>
      </c>
      <c r="D22" s="82" t="s">
        <v>58</v>
      </c>
      <c r="E22" s="82" t="s">
        <v>59</v>
      </c>
      <c r="F22" s="80" t="s">
        <v>76</v>
      </c>
      <c r="G22" s="81" t="s">
        <v>77</v>
      </c>
      <c r="H22" s="77">
        <v>1</v>
      </c>
      <c r="I22" s="15">
        <v>0</v>
      </c>
      <c r="J22" s="15">
        <v>0</v>
      </c>
      <c r="K22" s="15">
        <v>1</v>
      </c>
      <c r="L22" s="15">
        <v>2.5</v>
      </c>
      <c r="M22" s="15"/>
      <c r="N22" s="15"/>
      <c r="O22" s="15"/>
      <c r="P22" s="15"/>
      <c r="Q22" s="31">
        <f>IF(C22="","",SUM(H22:P22))</f>
        <v>4.5</v>
      </c>
      <c r="R22" s="30"/>
      <c r="S22" s="26">
        <v>0.09</v>
      </c>
      <c r="T22" s="27"/>
    </row>
    <row r="23" spans="1:20" ht="18" customHeight="1">
      <c r="A23" s="87">
        <v>2</v>
      </c>
      <c r="B23" s="87"/>
      <c r="C23" s="82" t="s">
        <v>100</v>
      </c>
      <c r="D23" s="82" t="s">
        <v>53</v>
      </c>
      <c r="E23" s="82" t="s">
        <v>59</v>
      </c>
      <c r="F23" s="82" t="s">
        <v>39</v>
      </c>
      <c r="G23" s="109" t="s">
        <v>101</v>
      </c>
      <c r="H23" s="84">
        <v>2</v>
      </c>
      <c r="I23" s="85">
        <v>0</v>
      </c>
      <c r="J23" s="85">
        <v>0</v>
      </c>
      <c r="K23" s="85">
        <v>0</v>
      </c>
      <c r="L23" s="85">
        <v>0</v>
      </c>
      <c r="M23" s="85"/>
      <c r="N23" s="85"/>
      <c r="O23" s="85"/>
      <c r="P23" s="85"/>
      <c r="Q23" s="88">
        <f>IF(C23="","",SUM(H23:P23))</f>
        <v>2</v>
      </c>
      <c r="R23" s="89"/>
      <c r="S23" s="26">
        <v>0.04</v>
      </c>
      <c r="T23" s="87"/>
    </row>
    <row r="24" spans="1:20" ht="18" customHeight="1">
      <c r="A24" s="87">
        <v>3</v>
      </c>
      <c r="B24" s="87"/>
      <c r="C24" s="82" t="s">
        <v>103</v>
      </c>
      <c r="D24" s="82" t="s">
        <v>64</v>
      </c>
      <c r="E24" s="82" t="s">
        <v>53</v>
      </c>
      <c r="F24" s="83" t="s">
        <v>85</v>
      </c>
      <c r="G24" s="82" t="s">
        <v>104</v>
      </c>
      <c r="H24" s="84">
        <v>2</v>
      </c>
      <c r="I24" s="85">
        <v>0</v>
      </c>
      <c r="J24" s="85">
        <v>0</v>
      </c>
      <c r="K24" s="85">
        <v>0</v>
      </c>
      <c r="L24" s="85">
        <v>0</v>
      </c>
      <c r="M24" s="85"/>
      <c r="N24" s="85"/>
      <c r="O24" s="85"/>
      <c r="P24" s="85"/>
      <c r="Q24" s="88">
        <v>2</v>
      </c>
      <c r="R24" s="89"/>
      <c r="S24" s="26">
        <v>0.04</v>
      </c>
      <c r="T24" s="87"/>
    </row>
    <row r="25" spans="1:25" ht="18" customHeight="1">
      <c r="A25" s="27">
        <v>4</v>
      </c>
      <c r="B25" s="25"/>
      <c r="C25" s="91" t="s">
        <v>89</v>
      </c>
      <c r="D25" s="91" t="s">
        <v>59</v>
      </c>
      <c r="E25" s="91" t="s">
        <v>90</v>
      </c>
      <c r="F25" s="80" t="s">
        <v>94</v>
      </c>
      <c r="G25" s="81" t="s">
        <v>93</v>
      </c>
      <c r="H25" s="77">
        <v>1</v>
      </c>
      <c r="I25" s="15">
        <v>0</v>
      </c>
      <c r="J25" s="15">
        <v>0</v>
      </c>
      <c r="K25" s="15">
        <v>0</v>
      </c>
      <c r="L25" s="15">
        <v>0</v>
      </c>
      <c r="M25" s="15"/>
      <c r="N25" s="15"/>
      <c r="O25" s="15"/>
      <c r="P25" s="15"/>
      <c r="Q25" s="31">
        <f>IF(C25="","",SUM(H25:P25))</f>
        <v>1</v>
      </c>
      <c r="R25" s="30"/>
      <c r="S25" s="26">
        <v>0.02</v>
      </c>
      <c r="T25" s="27"/>
      <c r="U25" s="1"/>
      <c r="V25" s="5"/>
      <c r="W25" s="5"/>
      <c r="X25" s="3"/>
      <c r="Y25" s="3"/>
    </row>
    <row r="26" spans="1:25" ht="18" customHeight="1">
      <c r="A26" s="27">
        <v>5</v>
      </c>
      <c r="B26" s="25"/>
      <c r="C26" s="91" t="s">
        <v>25</v>
      </c>
      <c r="D26" s="91" t="s">
        <v>84</v>
      </c>
      <c r="E26" s="91" t="s">
        <v>97</v>
      </c>
      <c r="F26" s="80" t="s">
        <v>34</v>
      </c>
      <c r="G26" s="81" t="s">
        <v>62</v>
      </c>
      <c r="H26" s="77">
        <v>1</v>
      </c>
      <c r="I26" s="15">
        <v>0</v>
      </c>
      <c r="J26" s="15">
        <v>0</v>
      </c>
      <c r="K26" s="15">
        <v>0</v>
      </c>
      <c r="L26" s="15">
        <v>0</v>
      </c>
      <c r="M26" s="15"/>
      <c r="N26" s="15"/>
      <c r="O26" s="15"/>
      <c r="P26" s="15"/>
      <c r="Q26" s="31">
        <f>IF(C26="","",SUM(H26:P26))</f>
        <v>1</v>
      </c>
      <c r="R26" s="30"/>
      <c r="S26" s="26">
        <v>0.02</v>
      </c>
      <c r="T26" s="27"/>
      <c r="U26" s="1"/>
      <c r="V26" s="5"/>
      <c r="W26" s="5"/>
      <c r="X26" s="3"/>
      <c r="Y26" s="3"/>
    </row>
    <row r="27" spans="1:25" ht="18" customHeight="1">
      <c r="A27" s="107">
        <v>6</v>
      </c>
      <c r="B27" s="107"/>
      <c r="C27" s="97" t="s">
        <v>38</v>
      </c>
      <c r="D27" s="97" t="s">
        <v>96</v>
      </c>
      <c r="E27" s="97" t="s">
        <v>53</v>
      </c>
      <c r="F27" s="83" t="s">
        <v>65</v>
      </c>
      <c r="G27" s="82" t="s">
        <v>62</v>
      </c>
      <c r="H27" s="110">
        <v>1</v>
      </c>
      <c r="I27" s="111">
        <v>0</v>
      </c>
      <c r="J27" s="111">
        <v>0</v>
      </c>
      <c r="K27" s="111">
        <v>0</v>
      </c>
      <c r="L27" s="111">
        <v>0</v>
      </c>
      <c r="M27" s="111"/>
      <c r="N27" s="111"/>
      <c r="O27" s="111"/>
      <c r="P27" s="111"/>
      <c r="Q27" s="112">
        <v>1</v>
      </c>
      <c r="R27" s="113"/>
      <c r="S27" s="26">
        <v>0.02</v>
      </c>
      <c r="T27" s="114"/>
      <c r="U27" s="1"/>
      <c r="V27" s="5"/>
      <c r="W27" s="5"/>
      <c r="X27" s="3"/>
      <c r="Y27" s="3"/>
    </row>
    <row r="28" spans="1:51" ht="18.75">
      <c r="A28" s="59">
        <v>7</v>
      </c>
      <c r="B28" s="60"/>
      <c r="C28" s="73" t="s">
        <v>42</v>
      </c>
      <c r="D28" s="73" t="s">
        <v>69</v>
      </c>
      <c r="E28" s="73" t="s">
        <v>53</v>
      </c>
      <c r="F28" s="80" t="s">
        <v>98</v>
      </c>
      <c r="G28" s="81" t="s">
        <v>61</v>
      </c>
      <c r="H28" s="77">
        <v>0</v>
      </c>
      <c r="I28" s="15">
        <v>1</v>
      </c>
      <c r="J28" s="15">
        <v>0</v>
      </c>
      <c r="K28" s="15">
        <v>0</v>
      </c>
      <c r="L28" s="15">
        <v>0</v>
      </c>
      <c r="M28" s="15"/>
      <c r="N28" s="15"/>
      <c r="O28" s="15"/>
      <c r="P28" s="15"/>
      <c r="Q28" s="61">
        <f>IF(C28="","",SUM(H28:P28))</f>
        <v>1</v>
      </c>
      <c r="R28" s="62"/>
      <c r="S28" s="26">
        <v>0.02</v>
      </c>
      <c r="T28" s="59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9"/>
      <c r="AS28" s="6"/>
      <c r="AT28" s="6"/>
      <c r="AU28" s="1"/>
      <c r="AV28" s="1"/>
      <c r="AW28" s="1"/>
      <c r="AX28" s="3"/>
      <c r="AY28" s="3"/>
    </row>
    <row r="29" spans="1:20" ht="15.75">
      <c r="A29" s="64">
        <v>8</v>
      </c>
      <c r="B29" s="65"/>
      <c r="C29" s="82" t="s">
        <v>99</v>
      </c>
      <c r="D29" s="82" t="s">
        <v>58</v>
      </c>
      <c r="E29" s="82" t="s">
        <v>59</v>
      </c>
      <c r="F29" s="80" t="s">
        <v>76</v>
      </c>
      <c r="G29" s="81" t="s">
        <v>77</v>
      </c>
      <c r="H29" s="86">
        <v>1</v>
      </c>
      <c r="I29" s="75">
        <v>0</v>
      </c>
      <c r="J29" s="75">
        <v>0</v>
      </c>
      <c r="K29" s="75">
        <v>0</v>
      </c>
      <c r="L29" s="75">
        <v>0</v>
      </c>
      <c r="M29" s="75"/>
      <c r="N29" s="75"/>
      <c r="O29" s="75"/>
      <c r="P29" s="75"/>
      <c r="Q29" s="75">
        <f>IF(C29="","",SUM(H29:P29))</f>
        <v>1</v>
      </c>
      <c r="R29" s="66"/>
      <c r="S29" s="26">
        <v>0.02</v>
      </c>
      <c r="T29" s="66"/>
    </row>
    <row r="30" spans="1:20" ht="15.75">
      <c r="A30" s="69">
        <v>9</v>
      </c>
      <c r="B30" s="69"/>
      <c r="C30" s="82" t="s">
        <v>102</v>
      </c>
      <c r="D30" s="82" t="s">
        <v>59</v>
      </c>
      <c r="E30" s="82" t="s">
        <v>97</v>
      </c>
      <c r="F30" s="83" t="s">
        <v>81</v>
      </c>
      <c r="G30" s="108" t="s">
        <v>79</v>
      </c>
      <c r="H30" s="84">
        <v>1</v>
      </c>
      <c r="I30" s="85">
        <v>0</v>
      </c>
      <c r="J30" s="85">
        <v>0</v>
      </c>
      <c r="K30" s="85">
        <v>0</v>
      </c>
      <c r="L30" s="85">
        <v>0</v>
      </c>
      <c r="M30" s="85"/>
      <c r="N30" s="85"/>
      <c r="O30" s="85"/>
      <c r="P30" s="85"/>
      <c r="Q30" s="85">
        <v>1</v>
      </c>
      <c r="R30" s="69"/>
      <c r="S30" s="26">
        <v>0.02</v>
      </c>
      <c r="T30" s="69"/>
    </row>
    <row r="31" spans="1:20" ht="15.75">
      <c r="A31" s="59">
        <v>10</v>
      </c>
      <c r="B31" s="60"/>
      <c r="C31" s="91" t="s">
        <v>91</v>
      </c>
      <c r="D31" s="91" t="s">
        <v>58</v>
      </c>
      <c r="E31" s="91" t="s">
        <v>92</v>
      </c>
      <c r="F31" s="83" t="s">
        <v>32</v>
      </c>
      <c r="G31" s="81" t="s">
        <v>93</v>
      </c>
      <c r="H31" s="77">
        <v>0</v>
      </c>
      <c r="I31" s="15">
        <v>0</v>
      </c>
      <c r="J31" s="15">
        <v>0</v>
      </c>
      <c r="K31" s="15">
        <v>0</v>
      </c>
      <c r="L31" s="15">
        <v>0</v>
      </c>
      <c r="M31" s="15"/>
      <c r="N31" s="15"/>
      <c r="O31" s="15"/>
      <c r="P31" s="15"/>
      <c r="Q31" s="61">
        <f>IF(C31="","",SUM(H31:P31))</f>
        <v>0</v>
      </c>
      <c r="R31" s="62"/>
      <c r="S31" s="26">
        <v>0</v>
      </c>
      <c r="T31" s="59"/>
    </row>
    <row r="32" spans="1:20" ht="15.75">
      <c r="A32" s="59">
        <v>11</v>
      </c>
      <c r="B32" s="60"/>
      <c r="C32" s="91" t="s">
        <v>95</v>
      </c>
      <c r="D32" s="91" t="s">
        <v>96</v>
      </c>
      <c r="E32" s="91" t="s">
        <v>59</v>
      </c>
      <c r="F32" s="80" t="s">
        <v>34</v>
      </c>
      <c r="G32" s="81" t="s">
        <v>62</v>
      </c>
      <c r="H32" s="77">
        <v>0</v>
      </c>
      <c r="I32" s="15">
        <v>0</v>
      </c>
      <c r="J32" s="15">
        <v>0</v>
      </c>
      <c r="K32" s="15">
        <v>0</v>
      </c>
      <c r="L32" s="15">
        <v>0</v>
      </c>
      <c r="M32" s="15"/>
      <c r="N32" s="15"/>
      <c r="O32" s="15"/>
      <c r="P32" s="15"/>
      <c r="Q32" s="61">
        <f>IF(C32="","",SUM(H32:P32))</f>
        <v>0</v>
      </c>
      <c r="R32" s="62"/>
      <c r="S32" s="26">
        <v>0</v>
      </c>
      <c r="T32" s="59"/>
    </row>
    <row r="33" spans="1:20" ht="15.75">
      <c r="A33" s="69">
        <v>12</v>
      </c>
      <c r="B33" s="69"/>
      <c r="C33" s="82" t="s">
        <v>28</v>
      </c>
      <c r="D33" s="82" t="s">
        <v>53</v>
      </c>
      <c r="E33" s="82" t="s">
        <v>59</v>
      </c>
      <c r="F33" s="83" t="s">
        <v>85</v>
      </c>
      <c r="G33" s="83" t="s">
        <v>104</v>
      </c>
      <c r="H33" s="84">
        <v>0</v>
      </c>
      <c r="I33" s="85">
        <v>0</v>
      </c>
      <c r="J33" s="85">
        <v>0</v>
      </c>
      <c r="K33" s="85">
        <v>0</v>
      </c>
      <c r="L33" s="85">
        <v>0</v>
      </c>
      <c r="M33" s="85"/>
      <c r="N33" s="85"/>
      <c r="O33" s="85"/>
      <c r="P33" s="85"/>
      <c r="Q33" s="85">
        <v>0</v>
      </c>
      <c r="R33" s="69"/>
      <c r="S33" s="26">
        <v>0</v>
      </c>
      <c r="T33" s="69"/>
    </row>
    <row r="34" spans="1:20" ht="15.75">
      <c r="A34" s="69">
        <v>13</v>
      </c>
      <c r="B34" s="69"/>
      <c r="C34" s="82" t="s">
        <v>105</v>
      </c>
      <c r="D34" s="82" t="s">
        <v>52</v>
      </c>
      <c r="E34" s="82"/>
      <c r="F34" s="80" t="s">
        <v>31</v>
      </c>
      <c r="G34" s="81" t="s">
        <v>104</v>
      </c>
      <c r="H34" s="84">
        <v>0</v>
      </c>
      <c r="I34" s="85">
        <v>0</v>
      </c>
      <c r="J34" s="85">
        <v>0</v>
      </c>
      <c r="K34" s="85">
        <v>0</v>
      </c>
      <c r="L34" s="85">
        <v>0</v>
      </c>
      <c r="M34" s="85"/>
      <c r="N34" s="85"/>
      <c r="O34" s="85"/>
      <c r="P34" s="85"/>
      <c r="Q34" s="85">
        <v>0</v>
      </c>
      <c r="R34" s="69"/>
      <c r="S34" s="26">
        <v>0</v>
      </c>
      <c r="T34" s="69"/>
    </row>
    <row r="35" spans="1:20" ht="15">
      <c r="A35" s="69"/>
      <c r="B35" s="69"/>
      <c r="C35" s="82"/>
      <c r="D35" s="82"/>
      <c r="E35" s="82"/>
      <c r="F35" s="83"/>
      <c r="G35" s="83"/>
      <c r="H35" s="84"/>
      <c r="I35" s="85"/>
      <c r="J35" s="85"/>
      <c r="K35" s="85"/>
      <c r="L35" s="85"/>
      <c r="M35" s="85"/>
      <c r="N35" s="85"/>
      <c r="O35" s="85"/>
      <c r="P35" s="85"/>
      <c r="Q35" s="85"/>
      <c r="R35" s="69"/>
      <c r="S35" s="69"/>
      <c r="T35" s="69"/>
    </row>
    <row r="36" spans="1:20" ht="15">
      <c r="A36" s="69"/>
      <c r="B36" s="69"/>
      <c r="C36" s="83"/>
      <c r="D36" s="83"/>
      <c r="E36" s="83"/>
      <c r="F36" s="83"/>
      <c r="G36" s="83"/>
      <c r="H36" s="84"/>
      <c r="I36" s="85"/>
      <c r="J36" s="85"/>
      <c r="K36" s="85"/>
      <c r="L36" s="85"/>
      <c r="M36" s="85"/>
      <c r="N36" s="85"/>
      <c r="O36" s="85"/>
      <c r="P36" s="85"/>
      <c r="Q36" s="85"/>
      <c r="R36" s="69"/>
      <c r="S36" s="69"/>
      <c r="T36" s="69"/>
    </row>
    <row r="37" spans="1:20" ht="15">
      <c r="A37" s="69"/>
      <c r="B37" s="69"/>
      <c r="C37" s="82"/>
      <c r="D37" s="82"/>
      <c r="E37" s="82"/>
      <c r="F37" s="83"/>
      <c r="G37" s="82"/>
      <c r="H37" s="84"/>
      <c r="I37" s="85"/>
      <c r="J37" s="85"/>
      <c r="K37" s="85"/>
      <c r="L37" s="85"/>
      <c r="M37" s="85"/>
      <c r="N37" s="85"/>
      <c r="O37" s="85"/>
      <c r="P37" s="85"/>
      <c r="Q37" s="85"/>
      <c r="R37" s="69"/>
      <c r="S37" s="69"/>
      <c r="T37" s="69"/>
    </row>
    <row r="38" spans="1:20" ht="15">
      <c r="A38" s="69"/>
      <c r="B38" s="69"/>
      <c r="C38" s="82"/>
      <c r="D38" s="82"/>
      <c r="E38" s="82"/>
      <c r="F38" s="80"/>
      <c r="G38" s="81"/>
      <c r="H38" s="84"/>
      <c r="I38" s="85"/>
      <c r="J38" s="85"/>
      <c r="K38" s="85"/>
      <c r="L38" s="85"/>
      <c r="M38" s="85"/>
      <c r="N38" s="85"/>
      <c r="O38" s="85"/>
      <c r="P38" s="85"/>
      <c r="Q38" s="85"/>
      <c r="R38" s="69"/>
      <c r="S38" s="69"/>
      <c r="T38" s="69"/>
    </row>
    <row r="39" spans="1:20" ht="15">
      <c r="A39" s="69"/>
      <c r="B39" s="69"/>
      <c r="C39" s="82"/>
      <c r="D39" s="82"/>
      <c r="E39" s="82"/>
      <c r="F39" s="83"/>
      <c r="G39" s="83"/>
      <c r="H39" s="84"/>
      <c r="I39" s="85"/>
      <c r="J39" s="85"/>
      <c r="K39" s="85"/>
      <c r="L39" s="85"/>
      <c r="M39" s="85"/>
      <c r="N39" s="85"/>
      <c r="O39" s="85"/>
      <c r="P39" s="85"/>
      <c r="Q39" s="85"/>
      <c r="R39" s="69"/>
      <c r="S39" s="69"/>
      <c r="T39" s="69"/>
    </row>
    <row r="40" ht="15">
      <c r="G40" s="78"/>
    </row>
  </sheetData>
  <sheetProtection/>
  <autoFilter ref="A21:T34">
    <sortState ref="A22:T40">
      <sortCondition descending="1" sortBy="value" ref="Q22:Q40"/>
    </sortState>
  </autoFilter>
  <mergeCells count="15">
    <mergeCell ref="A11:G11"/>
    <mergeCell ref="H11:N11"/>
    <mergeCell ref="A1:AS1"/>
    <mergeCell ref="D3:E3"/>
    <mergeCell ref="F6:G6"/>
    <mergeCell ref="E8:G8"/>
    <mergeCell ref="A9:S9"/>
    <mergeCell ref="H12:N12"/>
    <mergeCell ref="A16:G16"/>
    <mergeCell ref="H16:N16"/>
    <mergeCell ref="C18:E18"/>
    <mergeCell ref="H19:AQ19"/>
    <mergeCell ref="A15:G15"/>
    <mergeCell ref="H15:N15"/>
    <mergeCell ref="A12:G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0"/>
  <sheetViews>
    <sheetView zoomScale="80" zoomScaleNormal="80" zoomScalePageLayoutView="0" workbookViewId="0" topLeftCell="A13">
      <selection activeCell="X30" sqref="X30"/>
    </sheetView>
  </sheetViews>
  <sheetFormatPr defaultColWidth="9.140625" defaultRowHeight="15"/>
  <cols>
    <col min="1" max="1" width="3.8515625" style="0" customWidth="1"/>
    <col min="2" max="2" width="9.7109375" style="0" customWidth="1"/>
    <col min="3" max="5" width="16.8515625" style="0" customWidth="1"/>
    <col min="6" max="6" width="34.57421875" style="0" customWidth="1"/>
    <col min="7" max="7" width="20.140625" style="0" customWidth="1"/>
    <col min="8" max="17" width="4.57421875" style="0" customWidth="1"/>
    <col min="18" max="18" width="7.7109375" style="0" customWidth="1"/>
    <col min="19" max="19" width="6.421875" style="0" customWidth="1"/>
    <col min="20" max="20" width="7.7109375" style="0" customWidth="1"/>
    <col min="21" max="21" width="12.8515625" style="0" customWidth="1"/>
  </cols>
  <sheetData>
    <row r="1" spans="1:24" ht="2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"/>
      <c r="V1" s="1"/>
      <c r="W1" s="1"/>
      <c r="X1" s="1"/>
    </row>
    <row r="2" spans="1:24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"/>
      <c r="V2" s="1"/>
      <c r="W2" s="1"/>
      <c r="X2" s="1"/>
    </row>
    <row r="3" spans="1:24" ht="18.75">
      <c r="A3" s="10" t="s">
        <v>18</v>
      </c>
      <c r="B3" s="10"/>
      <c r="C3" s="10"/>
      <c r="D3" s="126" t="s">
        <v>44</v>
      </c>
      <c r="E3" s="12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"/>
      <c r="V3" s="1"/>
      <c r="W3" s="1"/>
      <c r="X3" s="1"/>
    </row>
    <row r="4" spans="1:24" ht="21" customHeight="1">
      <c r="A4" s="10" t="s">
        <v>17</v>
      </c>
      <c r="B4" s="10"/>
      <c r="C4" s="32">
        <v>10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"/>
      <c r="V4" s="1"/>
      <c r="W4" s="1"/>
      <c r="X4" s="1"/>
    </row>
    <row r="5" spans="1:24" ht="21.75" customHeight="1">
      <c r="A5" s="10" t="s">
        <v>16</v>
      </c>
      <c r="B5" s="10"/>
      <c r="C5" s="10"/>
      <c r="D5" s="10"/>
      <c r="E5" s="32">
        <v>8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"/>
      <c r="V5" s="1"/>
      <c r="W5" s="1"/>
      <c r="X5" s="1"/>
    </row>
    <row r="6" spans="1:24" ht="18.75">
      <c r="A6" s="10" t="s">
        <v>20</v>
      </c>
      <c r="B6" s="10"/>
      <c r="C6" s="10"/>
      <c r="D6" s="10"/>
      <c r="E6" s="10"/>
      <c r="F6" s="127" t="s">
        <v>35</v>
      </c>
      <c r="G6" s="12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"/>
      <c r="V6" s="1"/>
      <c r="W6" s="1"/>
      <c r="X6" s="1"/>
    </row>
    <row r="7" spans="1:24" ht="18.75">
      <c r="A7" s="10" t="s">
        <v>19</v>
      </c>
      <c r="B7" s="10"/>
      <c r="C7" s="10"/>
      <c r="D7" s="10"/>
      <c r="E7" s="49" t="s">
        <v>45</v>
      </c>
      <c r="F7" s="50" t="s">
        <v>26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"/>
      <c r="V7" s="1"/>
      <c r="W7" s="1"/>
      <c r="X7" s="1"/>
    </row>
    <row r="8" spans="1:24" ht="18.75">
      <c r="A8" s="10" t="s">
        <v>1</v>
      </c>
      <c r="B8" s="10"/>
      <c r="C8" s="10"/>
      <c r="D8" s="10"/>
      <c r="E8" s="128"/>
      <c r="F8" s="128"/>
      <c r="G8" s="12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2.5" customHeight="1">
      <c r="A9" s="115" t="s">
        <v>46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51"/>
      <c r="U9" s="51"/>
      <c r="V9" s="1"/>
      <c r="W9" s="1"/>
      <c r="X9" s="1"/>
    </row>
    <row r="10" spans="1:26" ht="17.25" customHeight="1">
      <c r="A10" s="52" t="s">
        <v>47</v>
      </c>
      <c r="B10" s="52"/>
      <c r="C10" s="52"/>
      <c r="D10" s="56"/>
      <c r="E10" s="56"/>
      <c r="F10" s="5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115" t="s">
        <v>48</v>
      </c>
      <c r="B11" s="115"/>
      <c r="C11" s="115"/>
      <c r="D11" s="115"/>
      <c r="E11" s="115"/>
      <c r="F11" s="115"/>
      <c r="G11" s="115"/>
      <c r="H11" s="119"/>
      <c r="I11" s="119"/>
      <c r="J11" s="119"/>
      <c r="K11" s="119"/>
      <c r="L11" s="119"/>
      <c r="M11" s="119"/>
      <c r="N11" s="119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1"/>
      <c r="Z11" s="1"/>
    </row>
    <row r="12" spans="1:26" ht="18.75" customHeight="1">
      <c r="A12" s="115" t="s">
        <v>49</v>
      </c>
      <c r="B12" s="115"/>
      <c r="C12" s="115"/>
      <c r="D12" s="115"/>
      <c r="E12" s="115"/>
      <c r="F12" s="115"/>
      <c r="G12" s="115"/>
      <c r="H12" s="119"/>
      <c r="I12" s="119"/>
      <c r="J12" s="119"/>
      <c r="K12" s="119"/>
      <c r="L12" s="119"/>
      <c r="M12" s="119"/>
      <c r="N12" s="119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1"/>
      <c r="Z12" s="1"/>
    </row>
    <row r="13" spans="1:26" ht="18.75">
      <c r="A13" s="57" t="s">
        <v>50</v>
      </c>
      <c r="B13" s="56"/>
      <c r="C13" s="56"/>
      <c r="D13" s="56"/>
      <c r="E13" s="1"/>
      <c r="F13" s="1"/>
      <c r="G13" s="1"/>
      <c r="H13" s="55"/>
      <c r="I13" s="55"/>
      <c r="J13" s="55"/>
      <c r="K13" s="55"/>
      <c r="L13" s="55"/>
      <c r="M13" s="55"/>
      <c r="N13" s="5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>
      <c r="A14" s="57"/>
      <c r="B14" s="57"/>
      <c r="C14" s="57"/>
      <c r="D14" s="1"/>
      <c r="E14" s="1"/>
      <c r="F14" s="1"/>
      <c r="G14" s="1"/>
      <c r="H14" s="55"/>
      <c r="I14" s="55"/>
      <c r="J14" s="55"/>
      <c r="K14" s="55"/>
      <c r="L14" s="55"/>
      <c r="M14" s="55"/>
      <c r="N14" s="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15"/>
      <c r="B15" s="115"/>
      <c r="C15" s="115"/>
      <c r="D15" s="115"/>
      <c r="E15" s="115"/>
      <c r="F15" s="115"/>
      <c r="G15" s="115"/>
      <c r="H15" s="116"/>
      <c r="I15" s="116"/>
      <c r="J15" s="116"/>
      <c r="K15" s="116"/>
      <c r="L15" s="116"/>
      <c r="M15" s="116"/>
      <c r="N15" s="116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1"/>
      <c r="Z15" s="1"/>
    </row>
    <row r="16" spans="1:26" ht="18.75" customHeight="1">
      <c r="A16" s="53"/>
      <c r="B16" s="53"/>
      <c r="C16" s="53"/>
      <c r="D16" s="53"/>
      <c r="E16" s="53"/>
      <c r="F16" s="53"/>
      <c r="G16" s="53"/>
      <c r="H16" s="54"/>
      <c r="I16" s="54"/>
      <c r="J16" s="54"/>
      <c r="K16" s="54"/>
      <c r="L16" s="54"/>
      <c r="M16" s="54"/>
      <c r="N16" s="54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1"/>
      <c r="Z16" s="1"/>
    </row>
    <row r="18" spans="1:26" ht="15">
      <c r="A18" s="12"/>
      <c r="B18" s="13"/>
      <c r="C18" s="120" t="s">
        <v>2</v>
      </c>
      <c r="D18" s="120"/>
      <c r="E18" s="121"/>
      <c r="F18" s="11" t="s">
        <v>3</v>
      </c>
      <c r="G18" s="2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"/>
      <c r="W18" s="1"/>
      <c r="X18" s="1"/>
      <c r="Y18" s="1"/>
      <c r="Z18" s="1"/>
    </row>
    <row r="19" spans="1:26" ht="18.75" customHeight="1">
      <c r="A19" s="20"/>
      <c r="B19" s="21"/>
      <c r="C19" s="23"/>
      <c r="D19" s="23"/>
      <c r="E19" s="23"/>
      <c r="F19" s="24"/>
      <c r="G19" s="19"/>
      <c r="H19" s="122" t="s">
        <v>21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4"/>
      <c r="S19" s="17"/>
      <c r="T19" s="17"/>
      <c r="U19" s="17"/>
      <c r="V19" s="1"/>
      <c r="W19" s="118"/>
      <c r="X19" s="118"/>
      <c r="Y19" s="3"/>
      <c r="Z19" s="117"/>
    </row>
    <row r="20" spans="1:26" ht="15.75" customHeight="1" thickBot="1">
      <c r="A20" s="40"/>
      <c r="B20" s="41"/>
      <c r="C20" s="42"/>
      <c r="D20" s="42"/>
      <c r="E20" s="42"/>
      <c r="F20" s="43"/>
      <c r="G20" s="44"/>
      <c r="H20" s="34"/>
      <c r="I20" s="35"/>
      <c r="J20" s="35" t="s">
        <v>30</v>
      </c>
      <c r="K20" s="35">
        <v>50</v>
      </c>
      <c r="L20" s="35"/>
      <c r="M20" s="35"/>
      <c r="N20" s="35"/>
      <c r="O20" s="35"/>
      <c r="P20" s="35"/>
      <c r="Q20" s="35"/>
      <c r="R20" s="45"/>
      <c r="S20" s="46"/>
      <c r="T20" s="47"/>
      <c r="U20" s="47"/>
      <c r="V20" s="1"/>
      <c r="W20" s="118"/>
      <c r="X20" s="118"/>
      <c r="Y20" s="3"/>
      <c r="Z20" s="117"/>
    </row>
    <row r="21" spans="1:26" ht="42" customHeight="1">
      <c r="A21" s="16" t="s">
        <v>4</v>
      </c>
      <c r="B21" s="22" t="s">
        <v>5</v>
      </c>
      <c r="C21" s="36" t="s">
        <v>6</v>
      </c>
      <c r="D21" s="36" t="s">
        <v>7</v>
      </c>
      <c r="E21" s="36" t="s">
        <v>8</v>
      </c>
      <c r="F21" s="37" t="s">
        <v>13</v>
      </c>
      <c r="G21" s="36" t="s">
        <v>14</v>
      </c>
      <c r="H21" s="38">
        <v>1</v>
      </c>
      <c r="I21" s="38">
        <v>2</v>
      </c>
      <c r="J21" s="38">
        <v>3</v>
      </c>
      <c r="K21" s="38">
        <v>4</v>
      </c>
      <c r="L21" s="38">
        <v>5</v>
      </c>
      <c r="M21" s="38">
        <v>6</v>
      </c>
      <c r="N21" s="38">
        <v>7</v>
      </c>
      <c r="O21" s="38">
        <v>8</v>
      </c>
      <c r="P21" s="38">
        <v>9</v>
      </c>
      <c r="Q21" s="38">
        <v>10</v>
      </c>
      <c r="R21" s="39" t="s">
        <v>15</v>
      </c>
      <c r="S21" s="29" t="s">
        <v>9</v>
      </c>
      <c r="T21" s="18" t="s">
        <v>10</v>
      </c>
      <c r="U21" s="18" t="s">
        <v>11</v>
      </c>
      <c r="V21" s="1"/>
      <c r="W21" s="118"/>
      <c r="X21" s="118"/>
      <c r="Y21" s="3"/>
      <c r="Z21" s="117"/>
    </row>
    <row r="22" spans="1:26" ht="18" customHeight="1">
      <c r="A22" s="27">
        <v>1</v>
      </c>
      <c r="B22" s="25"/>
      <c r="C22" s="82" t="s">
        <v>24</v>
      </c>
      <c r="D22" s="82" t="s">
        <v>58</v>
      </c>
      <c r="E22" s="82" t="s">
        <v>53</v>
      </c>
      <c r="F22" s="83" t="s">
        <v>85</v>
      </c>
      <c r="G22" s="83" t="s">
        <v>104</v>
      </c>
      <c r="H22" s="15">
        <v>1.5</v>
      </c>
      <c r="I22" s="15">
        <v>0</v>
      </c>
      <c r="J22" s="15">
        <v>1</v>
      </c>
      <c r="K22" s="15">
        <v>0</v>
      </c>
      <c r="L22" s="15">
        <v>6.8</v>
      </c>
      <c r="M22" s="15"/>
      <c r="N22" s="15"/>
      <c r="O22" s="15"/>
      <c r="P22" s="15"/>
      <c r="Q22" s="15"/>
      <c r="R22" s="31">
        <f aca="true" t="shared" si="0" ref="R22:R29">IF(C22="","",SUM(H22:Q22))</f>
        <v>9.3</v>
      </c>
      <c r="S22" s="30"/>
      <c r="T22" s="26">
        <v>0.186</v>
      </c>
      <c r="U22" s="27"/>
      <c r="V22" s="1"/>
      <c r="W22" s="118"/>
      <c r="X22" s="118"/>
      <c r="Y22" s="3"/>
      <c r="Z22" s="117"/>
    </row>
    <row r="23" spans="1:26" ht="18" customHeight="1">
      <c r="A23" s="27">
        <v>2</v>
      </c>
      <c r="B23" s="25"/>
      <c r="C23" s="82" t="s">
        <v>116</v>
      </c>
      <c r="D23" s="82" t="s">
        <v>84</v>
      </c>
      <c r="E23" s="82" t="s">
        <v>53</v>
      </c>
      <c r="F23" s="83" t="s">
        <v>85</v>
      </c>
      <c r="G23" s="83" t="s">
        <v>104</v>
      </c>
      <c r="H23" s="15">
        <v>0</v>
      </c>
      <c r="I23" s="15">
        <v>1</v>
      </c>
      <c r="J23" s="15">
        <v>3</v>
      </c>
      <c r="K23" s="15">
        <v>0</v>
      </c>
      <c r="L23" s="15">
        <v>5.2</v>
      </c>
      <c r="M23" s="15"/>
      <c r="N23" s="15"/>
      <c r="O23" s="15"/>
      <c r="P23" s="15"/>
      <c r="Q23" s="15"/>
      <c r="R23" s="31">
        <f t="shared" si="0"/>
        <v>9.2</v>
      </c>
      <c r="S23" s="30"/>
      <c r="T23" s="26">
        <v>0.184</v>
      </c>
      <c r="U23" s="27"/>
      <c r="V23" s="1"/>
      <c r="W23" s="118"/>
      <c r="X23" s="118"/>
      <c r="Y23" s="3"/>
      <c r="Z23" s="117"/>
    </row>
    <row r="24" spans="1:26" ht="18" customHeight="1">
      <c r="A24" s="27">
        <f>IF(C24="","",A23+1)</f>
        <v>3</v>
      </c>
      <c r="B24" s="25"/>
      <c r="C24" s="91" t="s">
        <v>112</v>
      </c>
      <c r="D24" s="91" t="s">
        <v>53</v>
      </c>
      <c r="E24" s="91" t="s">
        <v>53</v>
      </c>
      <c r="F24" s="80" t="s">
        <v>34</v>
      </c>
      <c r="G24" s="81" t="s">
        <v>62</v>
      </c>
      <c r="H24" s="15">
        <v>0</v>
      </c>
      <c r="I24" s="15">
        <v>0</v>
      </c>
      <c r="J24" s="15">
        <v>1</v>
      </c>
      <c r="K24" s="15">
        <v>3</v>
      </c>
      <c r="L24" s="15">
        <v>4.4</v>
      </c>
      <c r="M24" s="15"/>
      <c r="N24" s="15"/>
      <c r="O24" s="15"/>
      <c r="P24" s="15"/>
      <c r="Q24" s="15"/>
      <c r="R24" s="31">
        <f t="shared" si="0"/>
        <v>8.4</v>
      </c>
      <c r="S24" s="30"/>
      <c r="T24" s="26">
        <v>0.168</v>
      </c>
      <c r="U24" s="27"/>
      <c r="V24" s="1"/>
      <c r="W24" s="118"/>
      <c r="X24" s="118"/>
      <c r="Y24" s="3"/>
      <c r="Z24" s="117"/>
    </row>
    <row r="25" spans="1:26" ht="18" customHeight="1">
      <c r="A25" s="27">
        <f>IF(C25="","",A24+1)</f>
        <v>4</v>
      </c>
      <c r="B25" s="25"/>
      <c r="C25" s="82" t="s">
        <v>117</v>
      </c>
      <c r="D25" s="82" t="s">
        <v>84</v>
      </c>
      <c r="E25" s="82" t="s">
        <v>67</v>
      </c>
      <c r="F25" s="83" t="s">
        <v>85</v>
      </c>
      <c r="G25" s="83" t="s">
        <v>104</v>
      </c>
      <c r="H25" s="15">
        <v>0</v>
      </c>
      <c r="I25" s="15">
        <v>0</v>
      </c>
      <c r="J25" s="15">
        <v>4</v>
      </c>
      <c r="K25" s="15">
        <v>1.5</v>
      </c>
      <c r="L25" s="15">
        <v>2.4</v>
      </c>
      <c r="M25" s="15"/>
      <c r="N25" s="15"/>
      <c r="O25" s="15"/>
      <c r="P25" s="15"/>
      <c r="Q25" s="15"/>
      <c r="R25" s="31">
        <f t="shared" si="0"/>
        <v>7.9</v>
      </c>
      <c r="S25" s="30"/>
      <c r="T25" s="26">
        <v>0.158</v>
      </c>
      <c r="U25" s="27"/>
      <c r="V25" s="1"/>
      <c r="W25" s="118"/>
      <c r="X25" s="118"/>
      <c r="Y25" s="3"/>
      <c r="Z25" s="117"/>
    </row>
    <row r="26" spans="1:26" ht="18" customHeight="1">
      <c r="A26" s="27">
        <v>5</v>
      </c>
      <c r="B26" s="25"/>
      <c r="C26" s="91" t="s">
        <v>111</v>
      </c>
      <c r="D26" s="91" t="s">
        <v>58</v>
      </c>
      <c r="E26" s="91" t="s">
        <v>53</v>
      </c>
      <c r="F26" s="80" t="s">
        <v>33</v>
      </c>
      <c r="G26" s="81" t="s">
        <v>71</v>
      </c>
      <c r="H26" s="15">
        <v>0</v>
      </c>
      <c r="I26" s="15">
        <v>0</v>
      </c>
      <c r="J26" s="15">
        <v>0</v>
      </c>
      <c r="K26" s="15">
        <v>0</v>
      </c>
      <c r="L26" s="15">
        <v>3.6</v>
      </c>
      <c r="M26" s="15"/>
      <c r="N26" s="15"/>
      <c r="O26" s="15"/>
      <c r="P26" s="15"/>
      <c r="Q26" s="15"/>
      <c r="R26" s="31">
        <f t="shared" si="0"/>
        <v>3.6</v>
      </c>
      <c r="S26" s="30"/>
      <c r="T26" s="26">
        <v>0.072</v>
      </c>
      <c r="U26" s="27"/>
      <c r="V26" s="1"/>
      <c r="W26" s="118"/>
      <c r="X26" s="118"/>
      <c r="Y26" s="3"/>
      <c r="Z26" s="117"/>
    </row>
    <row r="27" spans="1:26" ht="18" customHeight="1">
      <c r="A27" s="27">
        <v>6</v>
      </c>
      <c r="B27" s="25"/>
      <c r="C27" s="91" t="s">
        <v>24</v>
      </c>
      <c r="D27" s="91" t="s">
        <v>113</v>
      </c>
      <c r="E27" s="91" t="s">
        <v>96</v>
      </c>
      <c r="F27" s="83" t="s">
        <v>65</v>
      </c>
      <c r="G27" s="83" t="s">
        <v>62</v>
      </c>
      <c r="H27" s="15">
        <v>0</v>
      </c>
      <c r="I27" s="15">
        <v>0</v>
      </c>
      <c r="J27" s="15">
        <v>1</v>
      </c>
      <c r="K27" s="15">
        <v>0</v>
      </c>
      <c r="L27" s="15">
        <v>2</v>
      </c>
      <c r="M27" s="15"/>
      <c r="N27" s="15"/>
      <c r="O27" s="15"/>
      <c r="P27" s="15"/>
      <c r="Q27" s="15"/>
      <c r="R27" s="31">
        <f t="shared" si="0"/>
        <v>3</v>
      </c>
      <c r="S27" s="30"/>
      <c r="T27" s="26">
        <v>0.06</v>
      </c>
      <c r="U27" s="27"/>
      <c r="V27" s="1"/>
      <c r="W27" s="118"/>
      <c r="X27" s="118"/>
      <c r="Y27" s="3"/>
      <c r="Z27" s="117"/>
    </row>
    <row r="28" spans="1:26" ht="18" customHeight="1">
      <c r="A28" s="27">
        <f>IF(C28="","",A27+1)</f>
        <v>7</v>
      </c>
      <c r="B28" s="25"/>
      <c r="C28" s="91" t="s">
        <v>114</v>
      </c>
      <c r="D28" s="91" t="s">
        <v>84</v>
      </c>
      <c r="E28" s="91" t="s">
        <v>69</v>
      </c>
      <c r="F28" s="83" t="s">
        <v>115</v>
      </c>
      <c r="G28" s="82" t="s">
        <v>61</v>
      </c>
      <c r="H28" s="15">
        <v>0</v>
      </c>
      <c r="I28" s="15">
        <v>0</v>
      </c>
      <c r="J28" s="15">
        <v>0</v>
      </c>
      <c r="K28" s="15">
        <v>0</v>
      </c>
      <c r="L28" s="15">
        <v>1.8</v>
      </c>
      <c r="M28" s="15"/>
      <c r="N28" s="15"/>
      <c r="O28" s="15"/>
      <c r="P28" s="15"/>
      <c r="Q28" s="15"/>
      <c r="R28" s="31">
        <f t="shared" si="0"/>
        <v>1.8</v>
      </c>
      <c r="S28" s="30"/>
      <c r="T28" s="26">
        <v>0.036</v>
      </c>
      <c r="U28" s="27"/>
      <c r="V28" s="1"/>
      <c r="W28" s="118"/>
      <c r="X28" s="118"/>
      <c r="Y28" s="3"/>
      <c r="Z28" s="117"/>
    </row>
    <row r="29" spans="1:26" ht="18" customHeight="1">
      <c r="A29" s="27">
        <v>8</v>
      </c>
      <c r="B29" s="25"/>
      <c r="C29" s="82" t="s">
        <v>118</v>
      </c>
      <c r="D29" s="82" t="s">
        <v>59</v>
      </c>
      <c r="E29" s="82" t="s">
        <v>53</v>
      </c>
      <c r="F29" s="83" t="s">
        <v>87</v>
      </c>
      <c r="G29" s="82" t="s">
        <v>88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/>
      <c r="N29" s="15"/>
      <c r="O29" s="15"/>
      <c r="P29" s="15"/>
      <c r="Q29" s="15"/>
      <c r="R29" s="31">
        <f t="shared" si="0"/>
        <v>0</v>
      </c>
      <c r="S29" s="30"/>
      <c r="T29" s="26">
        <v>0</v>
      </c>
      <c r="U29" s="27"/>
      <c r="V29" s="1"/>
      <c r="W29" s="118"/>
      <c r="X29" s="118"/>
      <c r="Y29" s="3"/>
      <c r="Z29" s="117"/>
    </row>
    <row r="30" spans="1:26" ht="18.75">
      <c r="A30" s="5"/>
      <c r="B30" s="14"/>
      <c r="C30" s="7"/>
      <c r="D30" s="7"/>
      <c r="E30" s="7"/>
      <c r="F30" s="7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9"/>
      <c r="T30" s="6"/>
      <c r="U30" s="6"/>
      <c r="V30" s="1"/>
      <c r="W30" s="1"/>
      <c r="X30" s="1"/>
      <c r="Y30" s="3"/>
      <c r="Z30" s="3"/>
    </row>
    <row r="31" ht="22.5" customHeight="1"/>
    <row r="32" ht="26.25" customHeight="1"/>
    <row r="33" ht="21.75" customHeight="1"/>
    <row r="34" ht="21.75" customHeight="1"/>
  </sheetData>
  <sheetProtection/>
  <autoFilter ref="A21:U21">
    <sortState ref="A22:U30">
      <sortCondition descending="1" sortBy="value" ref="R22:R30"/>
    </sortState>
  </autoFilter>
  <mergeCells count="16">
    <mergeCell ref="A11:G11"/>
    <mergeCell ref="H11:N11"/>
    <mergeCell ref="A1:T1"/>
    <mergeCell ref="D3:E3"/>
    <mergeCell ref="F6:G6"/>
    <mergeCell ref="E8:G8"/>
    <mergeCell ref="A9:S9"/>
    <mergeCell ref="H12:N12"/>
    <mergeCell ref="C18:E18"/>
    <mergeCell ref="A15:G15"/>
    <mergeCell ref="H15:N15"/>
    <mergeCell ref="A12:G12"/>
    <mergeCell ref="Z19:Z29"/>
    <mergeCell ref="W19:W29"/>
    <mergeCell ref="X19:X29"/>
    <mergeCell ref="H19:R1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7"/>
  <sheetViews>
    <sheetView zoomScale="80" zoomScaleNormal="80" zoomScalePageLayoutView="0" workbookViewId="0" topLeftCell="A1">
      <selection activeCell="Z19" sqref="Z19:Z34"/>
    </sheetView>
  </sheetViews>
  <sheetFormatPr defaultColWidth="9.140625" defaultRowHeight="15"/>
  <cols>
    <col min="1" max="1" width="3.8515625" style="0" customWidth="1"/>
    <col min="2" max="2" width="10.140625" style="0" customWidth="1"/>
    <col min="3" max="5" width="16.8515625" style="0" customWidth="1"/>
    <col min="6" max="6" width="34.140625" style="0" customWidth="1"/>
    <col min="7" max="7" width="21.7109375" style="0" customWidth="1"/>
    <col min="8" max="19" width="4.57421875" style="0" customWidth="1"/>
    <col min="20" max="20" width="7.7109375" style="0" customWidth="1"/>
    <col min="21" max="21" width="6.421875" style="0" customWidth="1"/>
    <col min="22" max="22" width="7.7109375" style="0" customWidth="1"/>
    <col min="23" max="23" width="10.8515625" style="0" customWidth="1"/>
  </cols>
  <sheetData>
    <row r="1" spans="1:26" ht="2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"/>
      <c r="X1" s="1"/>
      <c r="Y1" s="1"/>
      <c r="Z1" s="1"/>
    </row>
    <row r="2" spans="1:26" ht="18.7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"/>
      <c r="X2" s="1"/>
      <c r="Y2" s="1"/>
      <c r="Z2" s="1"/>
    </row>
    <row r="3" spans="1:26" ht="18.75">
      <c r="A3" s="10" t="s">
        <v>18</v>
      </c>
      <c r="B3" s="10"/>
      <c r="C3" s="10"/>
      <c r="D3" s="126" t="s">
        <v>43</v>
      </c>
      <c r="E3" s="126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"/>
      <c r="X3" s="1"/>
      <c r="Y3" s="1"/>
      <c r="Z3" s="1"/>
    </row>
    <row r="4" spans="1:26" ht="21" customHeight="1">
      <c r="A4" s="10" t="s">
        <v>17</v>
      </c>
      <c r="B4" s="10"/>
      <c r="C4" s="32">
        <v>11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"/>
      <c r="X4" s="1"/>
      <c r="Y4" s="1"/>
      <c r="Z4" s="1"/>
    </row>
    <row r="5" spans="1:26" ht="21.75" customHeight="1">
      <c r="A5" s="10" t="s">
        <v>16</v>
      </c>
      <c r="B5" s="10"/>
      <c r="C5" s="10"/>
      <c r="D5" s="10"/>
      <c r="E5" s="32">
        <v>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"/>
      <c r="X5" s="1"/>
      <c r="Y5" s="1"/>
      <c r="Z5" s="1"/>
    </row>
    <row r="6" spans="1:26" ht="18.75">
      <c r="A6" s="10" t="s">
        <v>20</v>
      </c>
      <c r="B6" s="10"/>
      <c r="C6" s="10"/>
      <c r="D6" s="10"/>
      <c r="E6" s="10"/>
      <c r="F6" s="127" t="s">
        <v>35</v>
      </c>
      <c r="G6" s="12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"/>
      <c r="X6" s="1"/>
      <c r="Y6" s="1"/>
      <c r="Z6" s="1"/>
    </row>
    <row r="7" spans="1:26" ht="18.75">
      <c r="A7" s="10" t="s">
        <v>19</v>
      </c>
      <c r="B7" s="10"/>
      <c r="C7" s="10"/>
      <c r="D7" s="10"/>
      <c r="E7" s="49" t="s">
        <v>45</v>
      </c>
      <c r="F7" s="50" t="s">
        <v>26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"/>
      <c r="X7" s="1"/>
      <c r="Y7" s="1"/>
      <c r="Z7" s="1"/>
    </row>
    <row r="8" spans="1:26" ht="18.75">
      <c r="A8" s="10" t="s">
        <v>1</v>
      </c>
      <c r="B8" s="10"/>
      <c r="C8" s="10"/>
      <c r="D8" s="10"/>
      <c r="E8" s="128"/>
      <c r="F8" s="128"/>
      <c r="G8" s="12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15" t="s">
        <v>46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51"/>
      <c r="U9" s="51"/>
      <c r="V9" s="51"/>
      <c r="W9" s="51"/>
      <c r="X9" s="1"/>
      <c r="Y9" s="1"/>
      <c r="Z9" s="1"/>
    </row>
    <row r="10" spans="1:28" ht="15" customHeight="1">
      <c r="A10" s="52" t="s">
        <v>47</v>
      </c>
      <c r="B10" s="52"/>
      <c r="C10" s="52"/>
      <c r="D10" s="56"/>
      <c r="E10" s="56"/>
      <c r="F10" s="5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1" customHeight="1">
      <c r="A11" s="115" t="s">
        <v>48</v>
      </c>
      <c r="B11" s="115"/>
      <c r="C11" s="115"/>
      <c r="D11" s="115"/>
      <c r="E11" s="115"/>
      <c r="F11" s="115"/>
      <c r="G11" s="115"/>
      <c r="H11" s="119"/>
      <c r="I11" s="119"/>
      <c r="J11" s="119"/>
      <c r="K11" s="119"/>
      <c r="L11" s="119"/>
      <c r="M11" s="119"/>
      <c r="N11" s="119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1"/>
      <c r="AB11" s="1"/>
    </row>
    <row r="12" spans="1:28" ht="18.75" customHeight="1">
      <c r="A12" s="115" t="s">
        <v>49</v>
      </c>
      <c r="B12" s="115"/>
      <c r="C12" s="115"/>
      <c r="D12" s="115"/>
      <c r="E12" s="115"/>
      <c r="F12" s="115"/>
      <c r="G12" s="115"/>
      <c r="H12" s="119"/>
      <c r="I12" s="119"/>
      <c r="J12" s="119"/>
      <c r="K12" s="119"/>
      <c r="L12" s="119"/>
      <c r="M12" s="119"/>
      <c r="N12" s="119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1"/>
      <c r="AB12" s="1"/>
    </row>
    <row r="13" spans="1:28" ht="18.75">
      <c r="A13" s="57" t="s">
        <v>50</v>
      </c>
      <c r="B13" s="56"/>
      <c r="C13" s="56"/>
      <c r="D13" s="56"/>
      <c r="E13" s="1"/>
      <c r="F13" s="1"/>
      <c r="G13" s="1"/>
      <c r="H13" s="55"/>
      <c r="I13" s="55"/>
      <c r="J13" s="55"/>
      <c r="K13" s="55"/>
      <c r="L13" s="55"/>
      <c r="M13" s="55"/>
      <c r="N13" s="5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.75">
      <c r="A14" s="57"/>
      <c r="B14" s="57"/>
      <c r="C14" s="57"/>
      <c r="D14" s="1"/>
      <c r="E14" s="1"/>
      <c r="F14" s="1"/>
      <c r="G14" s="1"/>
      <c r="H14" s="55"/>
      <c r="I14" s="55"/>
      <c r="J14" s="55"/>
      <c r="K14" s="55"/>
      <c r="L14" s="55"/>
      <c r="M14" s="55"/>
      <c r="N14" s="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1" customHeight="1">
      <c r="A15" s="115"/>
      <c r="B15" s="115"/>
      <c r="C15" s="115"/>
      <c r="D15" s="115"/>
      <c r="E15" s="115"/>
      <c r="F15" s="115"/>
      <c r="G15" s="115"/>
      <c r="H15" s="116"/>
      <c r="I15" s="116"/>
      <c r="J15" s="116"/>
      <c r="K15" s="116"/>
      <c r="L15" s="116"/>
      <c r="M15" s="116"/>
      <c r="N15" s="116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1"/>
      <c r="AB15" s="1"/>
    </row>
    <row r="16" spans="1:28" ht="18.75" customHeight="1">
      <c r="A16" s="53"/>
      <c r="B16" s="53"/>
      <c r="C16" s="53"/>
      <c r="D16" s="53"/>
      <c r="E16" s="53"/>
      <c r="F16" s="53"/>
      <c r="G16" s="53"/>
      <c r="H16" s="54"/>
      <c r="I16" s="54"/>
      <c r="J16" s="54"/>
      <c r="K16" s="54"/>
      <c r="L16" s="54"/>
      <c r="M16" s="54"/>
      <c r="N16" s="54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1"/>
      <c r="AB16" s="1"/>
    </row>
    <row r="18" spans="1:28" ht="15">
      <c r="A18" s="12"/>
      <c r="B18" s="13"/>
      <c r="C18" s="120" t="s">
        <v>2</v>
      </c>
      <c r="D18" s="120"/>
      <c r="E18" s="121"/>
      <c r="F18" s="11" t="s">
        <v>3</v>
      </c>
      <c r="G18" s="28" t="s">
        <v>12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"/>
      <c r="Y18" s="1"/>
      <c r="Z18" s="1"/>
      <c r="AA18" s="1"/>
      <c r="AB18" s="1"/>
    </row>
    <row r="19" spans="1:28" ht="18.75" customHeight="1">
      <c r="A19" s="20"/>
      <c r="B19" s="21"/>
      <c r="C19" s="23"/>
      <c r="D19" s="23"/>
      <c r="E19" s="23"/>
      <c r="F19" s="24"/>
      <c r="G19" s="19"/>
      <c r="H19" s="122" t="s">
        <v>21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  <c r="U19" s="17"/>
      <c r="V19" s="17"/>
      <c r="W19" s="17"/>
      <c r="X19" s="1"/>
      <c r="Y19" s="118"/>
      <c r="Z19" s="118"/>
      <c r="AA19" s="3"/>
      <c r="AB19" s="117"/>
    </row>
    <row r="20" spans="1:28" ht="15.75" customHeight="1" thickBot="1">
      <c r="A20" s="40"/>
      <c r="B20" s="41"/>
      <c r="C20" s="42"/>
      <c r="D20" s="42"/>
      <c r="E20" s="42"/>
      <c r="F20" s="43"/>
      <c r="G20" s="44"/>
      <c r="H20" s="34"/>
      <c r="I20" s="35" t="s">
        <v>30</v>
      </c>
      <c r="J20" s="35">
        <v>50</v>
      </c>
      <c r="K20" s="35"/>
      <c r="L20" s="35"/>
      <c r="M20" s="35"/>
      <c r="N20" s="35"/>
      <c r="O20" s="35"/>
      <c r="P20" s="35"/>
      <c r="Q20" s="35"/>
      <c r="R20" s="35"/>
      <c r="S20" s="35" t="s">
        <v>40</v>
      </c>
      <c r="T20" s="45"/>
      <c r="U20" s="46"/>
      <c r="V20" s="47"/>
      <c r="W20" s="47"/>
      <c r="X20" s="1"/>
      <c r="Y20" s="118"/>
      <c r="Z20" s="118"/>
      <c r="AA20" s="3"/>
      <c r="AB20" s="117"/>
    </row>
    <row r="21" spans="1:28" ht="42" customHeight="1">
      <c r="A21" s="16" t="s">
        <v>4</v>
      </c>
      <c r="B21" s="22" t="s">
        <v>5</v>
      </c>
      <c r="C21" s="36" t="s">
        <v>6</v>
      </c>
      <c r="D21" s="36" t="s">
        <v>7</v>
      </c>
      <c r="E21" s="36" t="s">
        <v>8</v>
      </c>
      <c r="F21" s="37" t="s">
        <v>13</v>
      </c>
      <c r="G21" s="36" t="s">
        <v>14</v>
      </c>
      <c r="H21" s="38">
        <v>1</v>
      </c>
      <c r="I21" s="38">
        <v>2</v>
      </c>
      <c r="J21" s="38">
        <v>3</v>
      </c>
      <c r="K21" s="38">
        <v>4</v>
      </c>
      <c r="L21" s="38">
        <v>5</v>
      </c>
      <c r="M21" s="38">
        <v>6</v>
      </c>
      <c r="N21" s="38">
        <v>7</v>
      </c>
      <c r="O21" s="38">
        <v>8</v>
      </c>
      <c r="P21" s="38">
        <v>9</v>
      </c>
      <c r="Q21" s="38">
        <v>10</v>
      </c>
      <c r="R21" s="38">
        <v>11</v>
      </c>
      <c r="S21" s="38">
        <v>12</v>
      </c>
      <c r="T21" s="39" t="s">
        <v>15</v>
      </c>
      <c r="U21" s="29" t="s">
        <v>9</v>
      </c>
      <c r="V21" s="18" t="s">
        <v>10</v>
      </c>
      <c r="W21" s="18" t="s">
        <v>11</v>
      </c>
      <c r="X21" s="1"/>
      <c r="Y21" s="118"/>
      <c r="Z21" s="118"/>
      <c r="AA21" s="3"/>
      <c r="AB21" s="117"/>
    </row>
    <row r="22" spans="1:28" ht="21.75" customHeight="1">
      <c r="A22" s="27">
        <v>1</v>
      </c>
      <c r="B22" s="58"/>
      <c r="C22" s="91" t="s">
        <v>106</v>
      </c>
      <c r="D22" s="91" t="s">
        <v>84</v>
      </c>
      <c r="E22" s="91" t="s">
        <v>107</v>
      </c>
      <c r="F22" s="80" t="s">
        <v>108</v>
      </c>
      <c r="G22" s="81" t="s">
        <v>101</v>
      </c>
      <c r="H22" s="77">
        <v>0</v>
      </c>
      <c r="I22" s="15">
        <v>3</v>
      </c>
      <c r="J22" s="15">
        <v>1.5</v>
      </c>
      <c r="K22" s="15">
        <v>0</v>
      </c>
      <c r="L22" s="15">
        <v>0</v>
      </c>
      <c r="M22" s="15"/>
      <c r="N22" s="15"/>
      <c r="O22" s="15"/>
      <c r="P22" s="15"/>
      <c r="Q22" s="15"/>
      <c r="R22" s="15"/>
      <c r="S22" s="15"/>
      <c r="T22" s="31">
        <f aca="true" t="shared" si="0" ref="T22:T35">IF(C22="","",SUM(H22:S22))</f>
        <v>4.5</v>
      </c>
      <c r="U22" s="30"/>
      <c r="V22" s="26">
        <v>0.09</v>
      </c>
      <c r="W22" s="27"/>
      <c r="X22" s="1"/>
      <c r="Y22" s="118"/>
      <c r="Z22" s="118"/>
      <c r="AA22" s="3"/>
      <c r="AB22" s="117"/>
    </row>
    <row r="23" spans="1:28" ht="18" customHeight="1">
      <c r="A23" s="27">
        <v>2</v>
      </c>
      <c r="B23" s="58"/>
      <c r="C23" s="93" t="s">
        <v>109</v>
      </c>
      <c r="D23" s="93" t="s">
        <v>64</v>
      </c>
      <c r="E23" s="93" t="s">
        <v>58</v>
      </c>
      <c r="F23" s="80" t="s">
        <v>76</v>
      </c>
      <c r="G23" s="81" t="s">
        <v>110</v>
      </c>
      <c r="H23" s="77">
        <v>0</v>
      </c>
      <c r="I23" s="15">
        <v>0</v>
      </c>
      <c r="J23" s="15">
        <v>1</v>
      </c>
      <c r="K23" s="15">
        <v>0</v>
      </c>
      <c r="L23" s="15">
        <v>1</v>
      </c>
      <c r="M23" s="15"/>
      <c r="N23" s="15"/>
      <c r="O23" s="15"/>
      <c r="P23" s="15"/>
      <c r="Q23" s="15"/>
      <c r="R23" s="15"/>
      <c r="S23" s="15"/>
      <c r="T23" s="31">
        <f t="shared" si="0"/>
        <v>2</v>
      </c>
      <c r="U23" s="30"/>
      <c r="V23" s="26">
        <v>0.04</v>
      </c>
      <c r="W23" s="27"/>
      <c r="X23" s="1"/>
      <c r="Y23" s="118"/>
      <c r="Z23" s="118"/>
      <c r="AA23" s="3"/>
      <c r="AB23" s="117"/>
    </row>
    <row r="24" spans="1:28" ht="18" customHeight="1">
      <c r="A24" s="27"/>
      <c r="B24" s="58"/>
      <c r="C24" s="79"/>
      <c r="D24" s="79"/>
      <c r="E24" s="79"/>
      <c r="F24" s="83"/>
      <c r="G24" s="82"/>
      <c r="H24" s="77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31">
        <f t="shared" si="0"/>
      </c>
      <c r="U24" s="30"/>
      <c r="V24" s="26">
        <f>IF(C24="","",T24/#REF!)</f>
      </c>
      <c r="W24" s="27"/>
      <c r="X24" s="1"/>
      <c r="Y24" s="118"/>
      <c r="Z24" s="118"/>
      <c r="AA24" s="3"/>
      <c r="AB24" s="117"/>
    </row>
    <row r="25" spans="1:28" ht="18" customHeight="1">
      <c r="A25" s="27">
        <f aca="true" t="shared" si="1" ref="A25:A34">IF(C25="","",A24+1)</f>
      </c>
      <c r="B25" s="58"/>
      <c r="C25" s="79"/>
      <c r="D25" s="79"/>
      <c r="E25" s="79"/>
      <c r="F25" s="83"/>
      <c r="G25" s="82"/>
      <c r="H25" s="77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1">
        <f t="shared" si="0"/>
      </c>
      <c r="U25" s="30"/>
      <c r="V25" s="26">
        <f>IF(C25="","",T25/#REF!)</f>
      </c>
      <c r="W25" s="27"/>
      <c r="X25" s="1"/>
      <c r="Y25" s="118"/>
      <c r="Z25" s="118"/>
      <c r="AA25" s="3"/>
      <c r="AB25" s="117"/>
    </row>
    <row r="26" spans="1:28" ht="18" customHeight="1">
      <c r="A26" s="27">
        <f t="shared" si="1"/>
      </c>
      <c r="B26" s="58"/>
      <c r="C26" s="90"/>
      <c r="D26" s="90"/>
      <c r="E26" s="90"/>
      <c r="F26" s="83"/>
      <c r="G26" s="82"/>
      <c r="H26" s="77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1">
        <f t="shared" si="0"/>
      </c>
      <c r="U26" s="30"/>
      <c r="V26" s="26">
        <f>IF(C26="","",T26/#REF!)</f>
      </c>
      <c r="W26" s="27"/>
      <c r="X26" s="1"/>
      <c r="Y26" s="118"/>
      <c r="Z26" s="118"/>
      <c r="AA26" s="3"/>
      <c r="AB26" s="117"/>
    </row>
    <row r="27" spans="1:28" ht="18" customHeight="1">
      <c r="A27" s="27">
        <f t="shared" si="1"/>
      </c>
      <c r="B27" s="58"/>
      <c r="C27" s="93"/>
      <c r="D27" s="93"/>
      <c r="E27" s="93"/>
      <c r="F27" s="83"/>
      <c r="G27" s="83"/>
      <c r="H27" s="77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1">
        <f t="shared" si="0"/>
      </c>
      <c r="U27" s="30"/>
      <c r="V27" s="26">
        <f>IF(C27="","",T27/#REF!)</f>
      </c>
      <c r="W27" s="27"/>
      <c r="X27" s="1"/>
      <c r="Y27" s="118"/>
      <c r="Z27" s="118"/>
      <c r="AA27" s="3"/>
      <c r="AB27" s="117"/>
    </row>
    <row r="28" spans="1:28" ht="18" customHeight="1">
      <c r="A28" s="27">
        <f t="shared" si="1"/>
      </c>
      <c r="B28" s="58"/>
      <c r="C28" s="81"/>
      <c r="D28" s="81"/>
      <c r="E28" s="81"/>
      <c r="F28" s="80"/>
      <c r="G28" s="81"/>
      <c r="H28" s="77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31">
        <f t="shared" si="0"/>
      </c>
      <c r="U28" s="30"/>
      <c r="V28" s="26">
        <f>IF(C28="","",T28/#REF!)</f>
      </c>
      <c r="W28" s="27"/>
      <c r="X28" s="1"/>
      <c r="Y28" s="118"/>
      <c r="Z28" s="118"/>
      <c r="AA28" s="3"/>
      <c r="AB28" s="117"/>
    </row>
    <row r="29" spans="1:28" ht="18" customHeight="1">
      <c r="A29" s="27">
        <f t="shared" si="1"/>
      </c>
      <c r="B29" s="58"/>
      <c r="C29" s="81"/>
      <c r="D29" s="81"/>
      <c r="E29" s="81"/>
      <c r="F29" s="80"/>
      <c r="G29" s="81"/>
      <c r="H29" s="77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1">
        <f t="shared" si="0"/>
      </c>
      <c r="U29" s="30"/>
      <c r="V29" s="26">
        <f>IF(C29="","",T29/#REF!)</f>
      </c>
      <c r="W29" s="27"/>
      <c r="X29" s="1"/>
      <c r="Y29" s="118"/>
      <c r="Z29" s="118"/>
      <c r="AA29" s="3"/>
      <c r="AB29" s="117"/>
    </row>
    <row r="30" spans="1:28" ht="18" customHeight="1">
      <c r="A30" s="27">
        <f t="shared" si="1"/>
      </c>
      <c r="B30" s="58"/>
      <c r="C30" s="81"/>
      <c r="D30" s="81"/>
      <c r="E30" s="81"/>
      <c r="F30" s="80"/>
      <c r="G30" s="81"/>
      <c r="H30" s="77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1">
        <f t="shared" si="0"/>
      </c>
      <c r="U30" s="30"/>
      <c r="V30" s="26">
        <f>IF(C30="","",T30/#REF!)</f>
      </c>
      <c r="W30" s="27"/>
      <c r="X30" s="1"/>
      <c r="Y30" s="118"/>
      <c r="Z30" s="118"/>
      <c r="AA30" s="3"/>
      <c r="AB30" s="117"/>
    </row>
    <row r="31" spans="1:28" ht="18" customHeight="1">
      <c r="A31" s="27">
        <f t="shared" si="1"/>
      </c>
      <c r="B31" s="58"/>
      <c r="C31" s="82"/>
      <c r="D31" s="82"/>
      <c r="E31" s="82"/>
      <c r="F31" s="83"/>
      <c r="G31" s="82"/>
      <c r="H31" s="77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31">
        <f t="shared" si="0"/>
      </c>
      <c r="U31" s="30"/>
      <c r="V31" s="26">
        <f>IF(C31="","",T31/#REF!)</f>
      </c>
      <c r="W31" s="27"/>
      <c r="X31" s="1"/>
      <c r="Y31" s="118"/>
      <c r="Z31" s="118"/>
      <c r="AA31" s="3"/>
      <c r="AB31" s="117"/>
    </row>
    <row r="32" spans="1:28" ht="18" customHeight="1">
      <c r="A32" s="27">
        <f t="shared" si="1"/>
      </c>
      <c r="B32" s="58"/>
      <c r="C32" s="81"/>
      <c r="D32" s="81"/>
      <c r="E32" s="81"/>
      <c r="F32" s="80"/>
      <c r="G32" s="81"/>
      <c r="H32" s="77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31">
        <f t="shared" si="0"/>
      </c>
      <c r="U32" s="30"/>
      <c r="V32" s="26">
        <f>IF(C32="","",T32/#REF!)</f>
      </c>
      <c r="W32" s="27"/>
      <c r="X32" s="1"/>
      <c r="Y32" s="118"/>
      <c r="Z32" s="118"/>
      <c r="AA32" s="3"/>
      <c r="AB32" s="117"/>
    </row>
    <row r="33" spans="1:28" ht="18" customHeight="1">
      <c r="A33" s="27">
        <f t="shared" si="1"/>
      </c>
      <c r="B33" s="58"/>
      <c r="C33" s="82"/>
      <c r="D33" s="82"/>
      <c r="E33" s="82"/>
      <c r="F33" s="83"/>
      <c r="G33" s="82"/>
      <c r="H33" s="77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1">
        <f t="shared" si="0"/>
      </c>
      <c r="U33" s="30"/>
      <c r="V33" s="26">
        <f>IF(C33="","",T33/#REF!)</f>
      </c>
      <c r="W33" s="27"/>
      <c r="X33" s="1"/>
      <c r="Y33" s="118"/>
      <c r="Z33" s="118"/>
      <c r="AA33" s="3"/>
      <c r="AB33" s="117"/>
    </row>
    <row r="34" spans="1:28" ht="18" customHeight="1">
      <c r="A34" s="27">
        <f t="shared" si="1"/>
      </c>
      <c r="B34" s="58"/>
      <c r="C34" s="82"/>
      <c r="D34" s="82"/>
      <c r="E34" s="82"/>
      <c r="F34" s="80"/>
      <c r="G34" s="81"/>
      <c r="H34" s="77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31">
        <f t="shared" si="0"/>
      </c>
      <c r="U34" s="30"/>
      <c r="V34" s="26">
        <f>IF(C34="","",T34/#REF!)</f>
      </c>
      <c r="W34" s="27"/>
      <c r="X34" s="1"/>
      <c r="Y34" s="118"/>
      <c r="Z34" s="118"/>
      <c r="AA34" s="3"/>
      <c r="AB34" s="117"/>
    </row>
    <row r="35" spans="1:28" ht="18.75">
      <c r="A35" s="64"/>
      <c r="B35" s="65"/>
      <c r="C35" s="81"/>
      <c r="D35" s="81"/>
      <c r="E35" s="81"/>
      <c r="F35" s="80"/>
      <c r="G35" s="81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>
        <f t="shared" si="0"/>
      </c>
      <c r="U35" s="67"/>
      <c r="V35" s="68">
        <f>IF(C35="","",T35/#REF!)</f>
      </c>
      <c r="W35" s="68"/>
      <c r="X35" s="1"/>
      <c r="Y35" s="1"/>
      <c r="Z35" s="1"/>
      <c r="AA35" s="3"/>
      <c r="AB35" s="3"/>
    </row>
    <row r="36" spans="1:23" ht="15">
      <c r="A36" s="69"/>
      <c r="B36" s="69"/>
      <c r="C36" s="82"/>
      <c r="D36" s="82"/>
      <c r="E36" s="82"/>
      <c r="F36" s="83"/>
      <c r="G36" s="8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69"/>
      <c r="V36" s="69"/>
      <c r="W36" s="69"/>
    </row>
    <row r="37" spans="1:23" ht="15">
      <c r="A37" s="69"/>
      <c r="B37" s="69"/>
      <c r="C37" s="81"/>
      <c r="D37" s="81"/>
      <c r="E37" s="81"/>
      <c r="F37" s="80"/>
      <c r="G37" s="8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69"/>
      <c r="V37" s="69"/>
      <c r="W37" s="69"/>
    </row>
  </sheetData>
  <sheetProtection/>
  <autoFilter ref="A21:W34">
    <sortState ref="A22:W37">
      <sortCondition descending="1" sortBy="value" ref="T22:T37"/>
    </sortState>
  </autoFilter>
  <mergeCells count="16">
    <mergeCell ref="A11:G11"/>
    <mergeCell ref="H11:N11"/>
    <mergeCell ref="A1:V1"/>
    <mergeCell ref="D3:E3"/>
    <mergeCell ref="F6:G6"/>
    <mergeCell ref="E8:G8"/>
    <mergeCell ref="A9:S9"/>
    <mergeCell ref="AB19:AB34"/>
    <mergeCell ref="Y19:Y34"/>
    <mergeCell ref="Z19:Z34"/>
    <mergeCell ref="H19:T19"/>
    <mergeCell ref="H12:N12"/>
    <mergeCell ref="C18:E18"/>
    <mergeCell ref="A15:G15"/>
    <mergeCell ref="H15:N15"/>
    <mergeCell ref="A12:G1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2014-10-15T04:14:18Z</cp:lastPrinted>
  <dcterms:created xsi:type="dcterms:W3CDTF">2010-01-13T12:41:13Z</dcterms:created>
  <dcterms:modified xsi:type="dcterms:W3CDTF">2018-11-20T11:52:59Z</dcterms:modified>
  <cp:category/>
  <cp:version/>
  <cp:contentType/>
  <cp:contentStatus/>
</cp:coreProperties>
</file>