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810" yWindow="-120" windowWidth="24510" windowHeight="1599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I62" i="1" s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I43" i="1" s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J119" i="1" l="1"/>
  <c r="J157" i="1"/>
  <c r="F81" i="1"/>
  <c r="H138" i="1"/>
  <c r="J43" i="1"/>
  <c r="L195" i="1"/>
  <c r="L196" i="1" s="1"/>
  <c r="I196" i="1"/>
  <c r="H81" i="1"/>
  <c r="G81" i="1"/>
  <c r="J62" i="1"/>
  <c r="H62" i="1"/>
  <c r="G62" i="1"/>
  <c r="F62" i="1"/>
  <c r="F43" i="1"/>
  <c r="G43" i="1"/>
  <c r="H196" i="1" l="1"/>
  <c r="F196" i="1"/>
  <c r="J196" i="1"/>
  <c r="G196" i="1"/>
</calcChain>
</file>

<file path=xl/sharedStrings.xml><?xml version="1.0" encoding="utf-8"?>
<sst xmlns="http://schemas.openxmlformats.org/spreadsheetml/2006/main" count="295" uniqueCount="79">
  <si>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</si>
  <si>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</si>
  <si>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</si>
  <si>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</si>
  <si>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</si>
  <si>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</si>
  <si>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</si>
  <si>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</si>
  <si>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</si>
  <si>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</si>
  <si>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</si>
  <si>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</si>
  <si>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</si>
  <si>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</si>
  <si>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</si>
  <si>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</si>
  <si>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</si>
  <si>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</si>
  <si>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</si>
  <si>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</si>
  <si>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</si>
  <si>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</si>
  <si>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</si>
  <si>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</si>
  <si>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</si>
  <si>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</si>
  <si>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</si>
  <si>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</si>
  <si>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</si>
  <si>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</si>
  <si>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</si>
  <si>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</si>
  <si>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</si>
  <si>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</si>
  <si>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</si>
  <si>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</si>
  <si>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</si>
  <si>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</si>
  <si>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</si>
  <si>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"Мамасевская средняя обшеобразовательная школа"</t>
  </si>
  <si>
    <t>Директор школы</t>
  </si>
  <si>
    <t>Ефимова Н.А.</t>
  </si>
  <si>
    <t>Щи из свежей капусты с картофелем</t>
  </si>
  <si>
    <t>Плов  из   птицы</t>
  </si>
  <si>
    <t>Напиток из шиповника</t>
  </si>
  <si>
    <t>Хлеб пшеничный</t>
  </si>
  <si>
    <t>Хлеб ржаной</t>
  </si>
  <si>
    <t>Суп гороховый с мясом</t>
  </si>
  <si>
    <t>Птица отварная</t>
  </si>
  <si>
    <t>Макаронные изделия отварные</t>
  </si>
  <si>
    <t>Чай с сахаром</t>
  </si>
  <si>
    <t>Суп крестьянский с крупой</t>
  </si>
  <si>
    <t>Котлета куриная</t>
  </si>
  <si>
    <t>Пюре картофельное</t>
  </si>
  <si>
    <t>Компот из изюма</t>
  </si>
  <si>
    <t>).4</t>
  </si>
  <si>
    <t>Чай с лимоном</t>
  </si>
  <si>
    <t>Борщ с мясом со сметаной</t>
  </si>
  <si>
    <t>Рыбные котлеты</t>
  </si>
  <si>
    <t>Каша пшенная молочная жидкая</t>
  </si>
  <si>
    <t>35.2</t>
  </si>
  <si>
    <t>Яйцо вареное</t>
  </si>
  <si>
    <t>Суп молочный с макаронными изделиями</t>
  </si>
  <si>
    <t>0.5</t>
  </si>
  <si>
    <t>Банан</t>
  </si>
  <si>
    <t>Каша манная молочная (жидкая)</t>
  </si>
  <si>
    <t>Какао с молоком</t>
  </si>
  <si>
    <t>Апельсин</t>
  </si>
  <si>
    <t>Каша вязкая молочная из риса, пшена с маслом и сахаром</t>
  </si>
  <si>
    <t>Яйца вареные</t>
  </si>
  <si>
    <t>Запеканка из творога согушеным молоком</t>
  </si>
  <si>
    <t>150/20</t>
  </si>
  <si>
    <t>Чай с молоком</t>
  </si>
  <si>
    <t xml:space="preserve">Банан </t>
  </si>
  <si>
    <t>бутерброд с сыром</t>
  </si>
  <si>
    <t>Суп вермишелевый на курином бульоне с мясом</t>
  </si>
  <si>
    <t>Рыба тушеная в томатном соусе) с овощами (минтай)</t>
  </si>
  <si>
    <t>Гречка отварная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</si>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</sst>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6" t="s">
        <v>39</v>
      </c>
      <c r="D1" s="57"/>
      <c r="E1" s="57"/>
      <c r="F1" s="12" t="s">
        <v>16</v>
      </c>
      <c r="G1" s="2" t="s">
        <v>17</v>
      </c>
      <c r="H1" s="58" t="s">
        <v>40</v>
      </c>
      <c r="I1" s="58"/>
      <c r="J1" s="58"/>
      <c r="K1" s="58"/>
    </row>
    <row r="2" spans="1:12" ht="18" x14ac:dyDescent="0.2">
      <c r="A2" s="35" t="s">
        <v>6</v>
      </c>
      <c r="C2" s="2"/>
      <c r="G2" s="2" t="s">
        <v>18</v>
      </c>
      <c r="H2" s="58" t="s">
        <v>41</v>
      </c>
      <c r="I2" s="58"/>
      <c r="J2" s="58"/>
      <c r="K2" s="5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29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59</v>
      </c>
      <c r="F6" s="40">
        <v>200</v>
      </c>
      <c r="G6" s="40">
        <v>7.4</v>
      </c>
      <c r="H6" s="40">
        <v>8.8000000000000007</v>
      </c>
      <c r="I6" s="40" t="s">
        <v>60</v>
      </c>
      <c r="J6" s="40">
        <v>249.6</v>
      </c>
      <c r="K6" s="41">
        <v>185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50</v>
      </c>
      <c r="F8" s="43">
        <v>200</v>
      </c>
      <c r="G8" s="43">
        <v>0.2</v>
      </c>
      <c r="H8" s="43">
        <v>0</v>
      </c>
      <c r="I8" s="43">
        <v>14</v>
      </c>
      <c r="J8" s="43">
        <v>28</v>
      </c>
      <c r="K8" s="44">
        <v>943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45</v>
      </c>
      <c r="F9" s="43">
        <v>50</v>
      </c>
      <c r="G9" s="43">
        <v>3.8</v>
      </c>
      <c r="H9" s="43">
        <v>0.5</v>
      </c>
      <c r="I9" s="51"/>
      <c r="J9" s="43">
        <v>120</v>
      </c>
      <c r="K9" s="44">
        <v>80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 t="s">
        <v>61</v>
      </c>
      <c r="F11" s="43">
        <v>55</v>
      </c>
      <c r="G11" s="43">
        <v>7</v>
      </c>
      <c r="H11" s="43">
        <v>6.3</v>
      </c>
      <c r="I11" s="43">
        <v>0.4</v>
      </c>
      <c r="J11" s="43">
        <v>86.6</v>
      </c>
      <c r="K11" s="44">
        <v>424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18.399999999999999</v>
      </c>
      <c r="H13" s="19">
        <f t="shared" si="0"/>
        <v>15.600000000000001</v>
      </c>
      <c r="I13" s="19">
        <f t="shared" si="0"/>
        <v>14.4</v>
      </c>
      <c r="J13" s="19">
        <f t="shared" si="0"/>
        <v>484.20000000000005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42</v>
      </c>
      <c r="F15" s="43">
        <v>250</v>
      </c>
      <c r="G15" s="43">
        <v>6.4</v>
      </c>
      <c r="H15" s="43">
        <v>10</v>
      </c>
      <c r="I15" s="43">
        <v>8.3000000000000007</v>
      </c>
      <c r="J15" s="43">
        <v>157</v>
      </c>
      <c r="K15" s="44">
        <v>88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43</v>
      </c>
      <c r="F16" s="43">
        <v>210</v>
      </c>
      <c r="G16" s="43">
        <v>20.3</v>
      </c>
      <c r="H16" s="43">
        <v>17</v>
      </c>
      <c r="I16" s="43">
        <v>35.700000000000003</v>
      </c>
      <c r="J16" s="43">
        <v>377</v>
      </c>
      <c r="K16" s="44">
        <v>304</v>
      </c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0.7</v>
      </c>
      <c r="H18" s="43">
        <v>0.3</v>
      </c>
      <c r="I18" s="43">
        <v>22.8</v>
      </c>
      <c r="J18" s="43">
        <v>97</v>
      </c>
      <c r="K18" s="44">
        <v>519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45</v>
      </c>
      <c r="F19" s="43">
        <v>50</v>
      </c>
      <c r="G19" s="43">
        <v>3.8</v>
      </c>
      <c r="H19" s="43">
        <v>0.4</v>
      </c>
      <c r="I19" s="43">
        <v>24.6</v>
      </c>
      <c r="J19" s="43">
        <v>117</v>
      </c>
      <c r="K19" s="44">
        <v>80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46</v>
      </c>
      <c r="F20" s="43">
        <v>50</v>
      </c>
      <c r="G20" s="43">
        <v>3.3</v>
      </c>
      <c r="H20" s="43">
        <v>0.6</v>
      </c>
      <c r="I20" s="43">
        <v>19.8</v>
      </c>
      <c r="J20" s="43">
        <v>96</v>
      </c>
      <c r="K20" s="44">
        <v>80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760</v>
      </c>
      <c r="G23" s="19">
        <f t="shared" ref="G23:J23" si="2">SUM(G14:G22)</f>
        <v>34.5</v>
      </c>
      <c r="H23" s="19">
        <f t="shared" si="2"/>
        <v>28.3</v>
      </c>
      <c r="I23" s="19">
        <f t="shared" si="2"/>
        <v>111.2</v>
      </c>
      <c r="J23" s="19">
        <f t="shared" si="2"/>
        <v>844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1265</v>
      </c>
      <c r="G24" s="32">
        <f t="shared" ref="G24:J24" si="4">G13+G23</f>
        <v>52.9</v>
      </c>
      <c r="H24" s="32">
        <f t="shared" si="4"/>
        <v>43.900000000000006</v>
      </c>
      <c r="I24" s="32">
        <f t="shared" si="4"/>
        <v>125.60000000000001</v>
      </c>
      <c r="J24" s="32">
        <f t="shared" si="4"/>
        <v>1328.2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62</v>
      </c>
      <c r="F25" s="40">
        <v>250</v>
      </c>
      <c r="G25" s="40">
        <v>5</v>
      </c>
      <c r="H25" s="40">
        <v>3.7</v>
      </c>
      <c r="I25" s="40">
        <v>30.3</v>
      </c>
      <c r="J25" s="40">
        <v>167.1</v>
      </c>
      <c r="K25" s="41">
        <v>120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56</v>
      </c>
      <c r="F27" s="43">
        <v>200</v>
      </c>
      <c r="G27" s="43">
        <v>9</v>
      </c>
      <c r="H27" s="43">
        <v>2.2999999999999998</v>
      </c>
      <c r="I27" s="43">
        <v>15.4</v>
      </c>
      <c r="J27" s="43">
        <v>114.7</v>
      </c>
      <c r="K27" s="44">
        <v>377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45</v>
      </c>
      <c r="F28" s="43">
        <v>50</v>
      </c>
      <c r="G28" s="43">
        <v>3.8</v>
      </c>
      <c r="H28" s="43" t="s">
        <v>63</v>
      </c>
      <c r="I28" s="51"/>
      <c r="J28" s="43">
        <v>120</v>
      </c>
      <c r="K28" s="44">
        <v>80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64</v>
      </c>
      <c r="F29" s="43">
        <v>100</v>
      </c>
      <c r="G29" s="43">
        <v>1</v>
      </c>
      <c r="H29" s="43">
        <v>0.3</v>
      </c>
      <c r="I29" s="51"/>
      <c r="J29" s="43">
        <v>83</v>
      </c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600</v>
      </c>
      <c r="G32" s="19">
        <f t="shared" ref="G32" si="6">SUM(G25:G31)</f>
        <v>18.8</v>
      </c>
      <c r="H32" s="19">
        <f t="shared" ref="H32" si="7">SUM(H25:H31)</f>
        <v>6.3</v>
      </c>
      <c r="I32" s="19">
        <f t="shared" ref="I32" si="8">SUM(I25:I31)</f>
        <v>45.7</v>
      </c>
      <c r="J32" s="19">
        <f t="shared" ref="J32:L32" si="9">SUM(J25:J31)</f>
        <v>484.8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47</v>
      </c>
      <c r="F34" s="43">
        <v>250</v>
      </c>
      <c r="G34" s="43">
        <v>8.6</v>
      </c>
      <c r="H34" s="43">
        <v>6.7</v>
      </c>
      <c r="I34" s="43">
        <v>18.5</v>
      </c>
      <c r="J34" s="43">
        <v>168.7</v>
      </c>
      <c r="K34" s="44">
        <v>119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58</v>
      </c>
      <c r="F35" s="43">
        <v>100</v>
      </c>
      <c r="G35" s="43">
        <v>10</v>
      </c>
      <c r="H35" s="43">
        <v>1</v>
      </c>
      <c r="I35" s="43">
        <v>15</v>
      </c>
      <c r="J35" s="43">
        <v>110</v>
      </c>
      <c r="K35" s="44">
        <v>255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49</v>
      </c>
      <c r="F36" s="43">
        <v>180</v>
      </c>
      <c r="G36" s="43">
        <v>6.6</v>
      </c>
      <c r="H36" s="43">
        <v>5.4</v>
      </c>
      <c r="I36" s="43">
        <v>31.7</v>
      </c>
      <c r="J36" s="43">
        <v>202.1</v>
      </c>
      <c r="K36" s="44">
        <v>688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50</v>
      </c>
      <c r="F37" s="43">
        <v>200</v>
      </c>
      <c r="G37" s="43">
        <v>0.2</v>
      </c>
      <c r="H37" s="43">
        <v>0</v>
      </c>
      <c r="I37" s="43">
        <v>14</v>
      </c>
      <c r="J37" s="43">
        <v>28</v>
      </c>
      <c r="K37" s="44">
        <v>943</v>
      </c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46</v>
      </c>
      <c r="F39" s="43">
        <v>50</v>
      </c>
      <c r="G39" s="43">
        <v>3.3</v>
      </c>
      <c r="H39" s="43">
        <v>0.6</v>
      </c>
      <c r="I39" s="43">
        <v>19.8</v>
      </c>
      <c r="J39" s="43">
        <v>96</v>
      </c>
      <c r="K39" s="44">
        <v>80</v>
      </c>
      <c r="L39" s="43"/>
    </row>
    <row r="40" spans="1:12" ht="15" x14ac:dyDescent="0.25">
      <c r="A40" s="14"/>
      <c r="B40" s="15"/>
      <c r="C40" s="11"/>
      <c r="D40" s="6"/>
      <c r="E40" s="42" t="s">
        <v>74</v>
      </c>
      <c r="F40" s="43">
        <v>50</v>
      </c>
      <c r="G40" s="43">
        <v>16</v>
      </c>
      <c r="H40" s="43">
        <v>1</v>
      </c>
      <c r="I40" s="43">
        <v>70</v>
      </c>
      <c r="J40" s="43">
        <v>335.5</v>
      </c>
      <c r="K40" s="44">
        <v>8</v>
      </c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830</v>
      </c>
      <c r="G42" s="19">
        <f t="shared" ref="G42" si="10">SUM(G33:G41)</f>
        <v>44.7</v>
      </c>
      <c r="H42" s="19">
        <f t="shared" ref="H42" si="11">SUM(H33:H41)</f>
        <v>14.700000000000001</v>
      </c>
      <c r="I42" s="19">
        <f t="shared" ref="I42" si="12">SUM(I33:I41)</f>
        <v>169</v>
      </c>
      <c r="J42" s="19">
        <f t="shared" ref="J42:L42" si="13">SUM(J33:J41)</f>
        <v>940.3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1430</v>
      </c>
      <c r="G43" s="32">
        <f t="shared" ref="G43" si="14">G32+G42</f>
        <v>63.5</v>
      </c>
      <c r="H43" s="32">
        <f t="shared" ref="H43" si="15">H32+H42</f>
        <v>21</v>
      </c>
      <c r="I43" s="32">
        <f t="shared" ref="I43" si="16">I32+I42</f>
        <v>214.7</v>
      </c>
      <c r="J43" s="32">
        <f t="shared" ref="J43:L43" si="17">J32+J42</f>
        <v>1425.1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65</v>
      </c>
      <c r="F44" s="40">
        <v>200</v>
      </c>
      <c r="G44" s="40">
        <v>6.2</v>
      </c>
      <c r="H44" s="52"/>
      <c r="I44" s="40">
        <v>19.7</v>
      </c>
      <c r="J44" s="40">
        <v>158.6</v>
      </c>
      <c r="K44" s="41">
        <v>390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66</v>
      </c>
      <c r="F46" s="43">
        <v>200</v>
      </c>
      <c r="G46" s="43">
        <v>5.7</v>
      </c>
      <c r="H46" s="43">
        <v>5.8</v>
      </c>
      <c r="I46" s="43">
        <v>38.4</v>
      </c>
      <c r="J46" s="43">
        <v>218.9</v>
      </c>
      <c r="K46" s="44">
        <v>382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45</v>
      </c>
      <c r="F47" s="43">
        <v>50</v>
      </c>
      <c r="G47" s="43">
        <v>3.8</v>
      </c>
      <c r="H47" s="43">
        <v>0.5</v>
      </c>
      <c r="I47" s="43">
        <v>24.1</v>
      </c>
      <c r="J47" s="43">
        <v>120</v>
      </c>
      <c r="K47" s="44">
        <v>80</v>
      </c>
      <c r="L47" s="43"/>
    </row>
    <row r="48" spans="1:12" ht="15" x14ac:dyDescent="0.25">
      <c r="A48" s="23"/>
      <c r="B48" s="15"/>
      <c r="C48" s="11"/>
      <c r="D48" s="7" t="s">
        <v>24</v>
      </c>
      <c r="E48" s="42" t="s">
        <v>67</v>
      </c>
      <c r="F48" s="43">
        <v>100</v>
      </c>
      <c r="G48" s="43">
        <v>40</v>
      </c>
      <c r="H48" s="43">
        <v>0.9</v>
      </c>
      <c r="I48" s="43">
        <v>0.2</v>
      </c>
      <c r="J48" s="43">
        <v>8.1</v>
      </c>
      <c r="K48" s="44">
        <v>11</v>
      </c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55.7</v>
      </c>
      <c r="H51" s="19">
        <f t="shared" ref="H51" si="19">SUM(H44:H50)</f>
        <v>7.2</v>
      </c>
      <c r="I51" s="19">
        <f t="shared" ref="I51" si="20">SUM(I44:I50)</f>
        <v>82.399999999999991</v>
      </c>
      <c r="J51" s="19">
        <f t="shared" ref="J51:L51" si="21">SUM(J44:J50)</f>
        <v>505.6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51</v>
      </c>
      <c r="F53" s="43">
        <v>250</v>
      </c>
      <c r="G53" s="43">
        <v>5.8</v>
      </c>
      <c r="H53" s="43">
        <v>8.5</v>
      </c>
      <c r="I53" s="43">
        <v>6.4</v>
      </c>
      <c r="J53" s="43">
        <v>127.3</v>
      </c>
      <c r="K53" s="44">
        <v>98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52</v>
      </c>
      <c r="F54" s="43">
        <v>100</v>
      </c>
      <c r="G54" s="43">
        <v>11.7</v>
      </c>
      <c r="H54" s="43">
        <v>19.399999999999999</v>
      </c>
      <c r="I54" s="43">
        <v>4.2</v>
      </c>
      <c r="J54" s="43">
        <v>238</v>
      </c>
      <c r="K54" s="44">
        <v>608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53</v>
      </c>
      <c r="F55" s="43">
        <v>180</v>
      </c>
      <c r="G55" s="43">
        <v>3.4</v>
      </c>
      <c r="H55" s="43">
        <v>18.3</v>
      </c>
      <c r="I55" s="43">
        <v>21.1</v>
      </c>
      <c r="J55" s="43">
        <v>263</v>
      </c>
      <c r="K55" s="44">
        <v>128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54</v>
      </c>
      <c r="F56" s="43">
        <v>200</v>
      </c>
      <c r="G56" s="43" t="s">
        <v>55</v>
      </c>
      <c r="H56" s="43">
        <v>0</v>
      </c>
      <c r="I56" s="43">
        <v>27.8</v>
      </c>
      <c r="J56" s="43">
        <v>113</v>
      </c>
      <c r="K56" s="44">
        <v>376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45</v>
      </c>
      <c r="F57" s="43">
        <v>30</v>
      </c>
      <c r="G57" s="43">
        <v>2.2799999999999998</v>
      </c>
      <c r="H57" s="43">
        <v>0.24</v>
      </c>
      <c r="I57" s="43">
        <v>14.76</v>
      </c>
      <c r="J57" s="43">
        <v>70.2</v>
      </c>
      <c r="K57" s="44">
        <v>80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46</v>
      </c>
      <c r="F58" s="43">
        <v>30</v>
      </c>
      <c r="G58" s="43">
        <v>1.98</v>
      </c>
      <c r="H58" s="43">
        <v>0.36</v>
      </c>
      <c r="I58" s="43">
        <v>11.88</v>
      </c>
      <c r="J58" s="43">
        <v>57.6</v>
      </c>
      <c r="K58" s="44">
        <v>80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790</v>
      </c>
      <c r="G61" s="19">
        <f t="shared" ref="G61" si="22">SUM(G52:G60)</f>
        <v>25.16</v>
      </c>
      <c r="H61" s="19">
        <f t="shared" ref="H61" si="23">SUM(H52:H60)</f>
        <v>46.800000000000004</v>
      </c>
      <c r="I61" s="19">
        <f t="shared" ref="I61" si="24">SUM(I52:I60)</f>
        <v>86.14</v>
      </c>
      <c r="J61" s="19">
        <f t="shared" ref="J61:L61" si="25">SUM(J52:J60)</f>
        <v>869.1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1340</v>
      </c>
      <c r="G62" s="32">
        <f t="shared" ref="G62" si="26">G51+G61</f>
        <v>80.86</v>
      </c>
      <c r="H62" s="32">
        <f t="shared" ref="H62" si="27">H51+H61</f>
        <v>54.000000000000007</v>
      </c>
      <c r="I62" s="32">
        <f t="shared" ref="I62" si="28">I51+I61</f>
        <v>168.54</v>
      </c>
      <c r="J62" s="32">
        <f t="shared" ref="J62:L62" si="29">J51+J61</f>
        <v>1374.7</v>
      </c>
      <c r="K62" s="32"/>
      <c r="L62" s="32">
        <f t="shared" si="29"/>
        <v>0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68</v>
      </c>
      <c r="F63" s="40">
        <v>220</v>
      </c>
      <c r="G63" s="40">
        <v>2.7</v>
      </c>
      <c r="H63" s="40">
        <v>5.4</v>
      </c>
      <c r="I63" s="40">
        <v>18.5</v>
      </c>
      <c r="J63" s="40">
        <v>128.9</v>
      </c>
      <c r="K63" s="41">
        <v>175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54</v>
      </c>
      <c r="F65" s="43">
        <v>200</v>
      </c>
      <c r="G65" s="43">
        <v>0.4</v>
      </c>
      <c r="H65" s="43">
        <v>0</v>
      </c>
      <c r="I65" s="43">
        <v>27.8</v>
      </c>
      <c r="J65" s="43">
        <v>113</v>
      </c>
      <c r="K65" s="44">
        <v>376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45</v>
      </c>
      <c r="F66" s="43">
        <v>75</v>
      </c>
      <c r="G66" s="43">
        <v>5.7</v>
      </c>
      <c r="H66" s="43">
        <v>0.8</v>
      </c>
      <c r="I66" s="43">
        <v>36.200000000000003</v>
      </c>
      <c r="J66" s="43">
        <v>180</v>
      </c>
      <c r="K66" s="44">
        <v>80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69</v>
      </c>
      <c r="F67" s="43">
        <v>55</v>
      </c>
      <c r="G67" s="43">
        <v>7</v>
      </c>
      <c r="H67" s="43">
        <v>6.3</v>
      </c>
      <c r="I67" s="43">
        <v>0.4</v>
      </c>
      <c r="J67" s="43">
        <v>86.6</v>
      </c>
      <c r="K67" s="44">
        <v>424</v>
      </c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15.8</v>
      </c>
      <c r="H70" s="19">
        <f t="shared" ref="H70" si="31">SUM(H63:H69)</f>
        <v>12.5</v>
      </c>
      <c r="I70" s="19">
        <f t="shared" ref="I70" si="32">SUM(I63:I69)</f>
        <v>82.9</v>
      </c>
      <c r="J70" s="19">
        <f t="shared" ref="J70:L70" si="33">SUM(J63:J69)</f>
        <v>508.5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75</v>
      </c>
      <c r="F72" s="43">
        <v>200</v>
      </c>
      <c r="G72" s="43">
        <v>12.6</v>
      </c>
      <c r="H72" s="43">
        <v>22.1</v>
      </c>
      <c r="I72" s="43">
        <v>16.5</v>
      </c>
      <c r="J72" s="43">
        <v>185.1</v>
      </c>
      <c r="K72" s="44">
        <v>88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76</v>
      </c>
      <c r="F73" s="43">
        <v>100</v>
      </c>
      <c r="G73" s="43">
        <v>18.03</v>
      </c>
      <c r="H73" s="43">
        <v>10.210000000000001</v>
      </c>
      <c r="I73" s="43">
        <v>8.49</v>
      </c>
      <c r="J73" s="43">
        <v>195</v>
      </c>
      <c r="K73" s="44">
        <v>229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77</v>
      </c>
      <c r="F74" s="43">
        <v>200</v>
      </c>
      <c r="G74" s="43">
        <v>6.3</v>
      </c>
      <c r="H74" s="43">
        <v>3.4</v>
      </c>
      <c r="I74" s="43">
        <v>28.1</v>
      </c>
      <c r="J74" s="43">
        <v>168</v>
      </c>
      <c r="K74" s="44">
        <v>171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56</v>
      </c>
      <c r="F75" s="43">
        <v>200</v>
      </c>
      <c r="G75" s="43">
        <v>9</v>
      </c>
      <c r="H75" s="43">
        <v>2.2999999999999998</v>
      </c>
      <c r="I75" s="43">
        <v>15.4</v>
      </c>
      <c r="J75" s="43">
        <v>114.7</v>
      </c>
      <c r="K75" s="44">
        <v>377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45</v>
      </c>
      <c r="F76" s="43">
        <v>30</v>
      </c>
      <c r="G76" s="43">
        <v>2.2799999999999998</v>
      </c>
      <c r="H76" s="43">
        <v>0.24</v>
      </c>
      <c r="I76" s="43">
        <v>14.76</v>
      </c>
      <c r="J76" s="43">
        <v>70.2</v>
      </c>
      <c r="K76" s="44">
        <v>80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46</v>
      </c>
      <c r="F77" s="43">
        <v>30</v>
      </c>
      <c r="G77" s="43">
        <v>1.98</v>
      </c>
      <c r="H77" s="43">
        <v>0.36</v>
      </c>
      <c r="I77" s="43">
        <v>11.88</v>
      </c>
      <c r="J77" s="43">
        <v>57.6</v>
      </c>
      <c r="K77" s="44">
        <v>80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760</v>
      </c>
      <c r="G80" s="19">
        <f t="shared" ref="G80" si="34">SUM(G71:G79)</f>
        <v>50.19</v>
      </c>
      <c r="H80" s="19">
        <f t="shared" ref="H80" si="35">SUM(H71:H79)</f>
        <v>38.61</v>
      </c>
      <c r="I80" s="19">
        <f t="shared" ref="I80" si="36">SUM(I71:I79)</f>
        <v>95.13000000000001</v>
      </c>
      <c r="J80" s="19">
        <f t="shared" ref="J80:L80" si="37">SUM(J71:J79)</f>
        <v>790.60000000000014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1310</v>
      </c>
      <c r="G81" s="32">
        <f t="shared" ref="G81" si="38">G70+G80</f>
        <v>65.989999999999995</v>
      </c>
      <c r="H81" s="32">
        <f t="shared" ref="H81" si="39">H70+H80</f>
        <v>51.11</v>
      </c>
      <c r="I81" s="32">
        <f t="shared" ref="I81" si="40">I70+I80</f>
        <v>178.03000000000003</v>
      </c>
      <c r="J81" s="32">
        <f t="shared" ref="J81:L81" si="41">J70+J80</f>
        <v>1299.1000000000001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70</v>
      </c>
      <c r="F82" s="40" t="s">
        <v>71</v>
      </c>
      <c r="G82" s="40">
        <v>27.8</v>
      </c>
      <c r="H82" s="40">
        <v>18</v>
      </c>
      <c r="I82" s="40">
        <v>32.4</v>
      </c>
      <c r="J82" s="40">
        <v>279.60000000000002</v>
      </c>
      <c r="K82" s="41">
        <v>469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72</v>
      </c>
      <c r="F84" s="43">
        <v>200</v>
      </c>
      <c r="G84" s="43">
        <v>1.4</v>
      </c>
      <c r="H84" s="43">
        <v>1.6</v>
      </c>
      <c r="I84" s="43">
        <v>16.399999999999999</v>
      </c>
      <c r="J84" s="43">
        <v>86</v>
      </c>
      <c r="K84" s="44">
        <v>945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45</v>
      </c>
      <c r="F85" s="43">
        <v>50</v>
      </c>
      <c r="G85" s="43">
        <v>3.8</v>
      </c>
      <c r="H85" s="43">
        <v>0.5</v>
      </c>
      <c r="I85" s="43">
        <v>24.1</v>
      </c>
      <c r="J85" s="43">
        <v>120</v>
      </c>
      <c r="K85" s="44">
        <v>80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73</v>
      </c>
      <c r="F86" s="43">
        <v>100</v>
      </c>
      <c r="G86" s="43">
        <v>1</v>
      </c>
      <c r="H86" s="43">
        <v>0.3</v>
      </c>
      <c r="I86" s="43">
        <v>21.4</v>
      </c>
      <c r="J86" s="43">
        <v>83</v>
      </c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350</v>
      </c>
      <c r="G89" s="19">
        <f t="shared" ref="G89" si="42">SUM(G82:G88)</f>
        <v>34</v>
      </c>
      <c r="H89" s="19">
        <f t="shared" ref="H89" si="43">SUM(H82:H88)</f>
        <v>20.400000000000002</v>
      </c>
      <c r="I89" s="19">
        <f t="shared" ref="I89" si="44">SUM(I82:I88)</f>
        <v>94.300000000000011</v>
      </c>
      <c r="J89" s="19">
        <f t="shared" ref="J89:L89" si="45">SUM(J82:J88)</f>
        <v>568.6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57</v>
      </c>
      <c r="F91" s="43">
        <v>250</v>
      </c>
      <c r="G91" s="43">
        <v>8.1</v>
      </c>
      <c r="H91" s="43">
        <v>7.5</v>
      </c>
      <c r="I91" s="43">
        <v>18.8</v>
      </c>
      <c r="J91" s="43">
        <v>175.1</v>
      </c>
      <c r="K91" s="44">
        <v>81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48</v>
      </c>
      <c r="F92" s="43">
        <v>100</v>
      </c>
      <c r="G92" s="43">
        <v>21.1</v>
      </c>
      <c r="H92" s="43">
        <v>13.6</v>
      </c>
      <c r="I92" s="43">
        <v>0</v>
      </c>
      <c r="J92" s="43">
        <v>206.3</v>
      </c>
      <c r="K92" s="44">
        <v>637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49</v>
      </c>
      <c r="F93" s="43">
        <v>180</v>
      </c>
      <c r="G93" s="43">
        <v>6.6</v>
      </c>
      <c r="H93" s="43">
        <v>5.4</v>
      </c>
      <c r="I93" s="43">
        <v>31.7</v>
      </c>
      <c r="J93" s="43">
        <v>202.1</v>
      </c>
      <c r="K93" s="44">
        <v>688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44</v>
      </c>
      <c r="F94" s="43">
        <v>200</v>
      </c>
      <c r="G94" s="43">
        <v>0.7</v>
      </c>
      <c r="H94" s="43">
        <v>0.3</v>
      </c>
      <c r="I94" s="43">
        <v>22.8</v>
      </c>
      <c r="J94" s="43">
        <v>97</v>
      </c>
      <c r="K94" s="44">
        <v>519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45</v>
      </c>
      <c r="F95" s="43">
        <v>30</v>
      </c>
      <c r="G95" s="43">
        <v>2.2799999999999998</v>
      </c>
      <c r="H95" s="43">
        <v>0.24</v>
      </c>
      <c r="I95" s="43">
        <v>14.76</v>
      </c>
      <c r="J95" s="43">
        <v>70.2</v>
      </c>
      <c r="K95" s="44">
        <v>80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46</v>
      </c>
      <c r="F96" s="43">
        <v>30</v>
      </c>
      <c r="G96" s="43">
        <v>1.98</v>
      </c>
      <c r="H96" s="43">
        <v>0.36</v>
      </c>
      <c r="I96" s="43">
        <v>11.88</v>
      </c>
      <c r="J96" s="43">
        <v>57.6</v>
      </c>
      <c r="K96" s="44">
        <v>80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790</v>
      </c>
      <c r="G99" s="19">
        <f t="shared" ref="G99" si="46">SUM(G90:G98)</f>
        <v>40.760000000000005</v>
      </c>
      <c r="H99" s="19">
        <f t="shared" ref="H99" si="47">SUM(H90:H98)</f>
        <v>27.4</v>
      </c>
      <c r="I99" s="19">
        <f t="shared" ref="I99" si="48">SUM(I90:I98)</f>
        <v>99.94</v>
      </c>
      <c r="J99" s="19">
        <f t="shared" ref="J99:L99" si="49">SUM(J90:J98)</f>
        <v>808.30000000000007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1140</v>
      </c>
      <c r="G100" s="32">
        <f t="shared" ref="G100" si="50">G89+G99</f>
        <v>74.760000000000005</v>
      </c>
      <c r="H100" s="32">
        <f t="shared" ref="H100" si="51">H89+H99</f>
        <v>47.8</v>
      </c>
      <c r="I100" s="32">
        <f t="shared" ref="I100" si="52">I89+I99</f>
        <v>194.24</v>
      </c>
      <c r="J100" s="32">
        <f t="shared" ref="J100:L100" si="53">J89+J99</f>
        <v>1376.9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59</v>
      </c>
      <c r="F101" s="40">
        <v>200</v>
      </c>
      <c r="G101" s="40">
        <v>7.4</v>
      </c>
      <c r="H101" s="40">
        <v>8.8000000000000007</v>
      </c>
      <c r="I101" s="40" t="s">
        <v>60</v>
      </c>
      <c r="J101" s="40">
        <v>249.6</v>
      </c>
      <c r="K101" s="41">
        <v>185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50</v>
      </c>
      <c r="F103" s="43">
        <v>200</v>
      </c>
      <c r="G103" s="43">
        <v>0.2</v>
      </c>
      <c r="H103" s="43">
        <v>0</v>
      </c>
      <c r="I103" s="43">
        <v>14</v>
      </c>
      <c r="J103" s="43">
        <v>28</v>
      </c>
      <c r="K103" s="44">
        <v>943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45</v>
      </c>
      <c r="F104" s="43">
        <v>50</v>
      </c>
      <c r="G104" s="43">
        <v>3.8</v>
      </c>
      <c r="H104" s="43">
        <v>0.5</v>
      </c>
      <c r="I104" s="43"/>
      <c r="J104" s="43">
        <v>120</v>
      </c>
      <c r="K104" s="44">
        <v>80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 t="s">
        <v>61</v>
      </c>
      <c r="F106" s="43">
        <v>55</v>
      </c>
      <c r="G106" s="43">
        <v>7</v>
      </c>
      <c r="H106" s="43">
        <v>6.3</v>
      </c>
      <c r="I106" s="43">
        <v>0.4</v>
      </c>
      <c r="J106" s="43">
        <v>86.6</v>
      </c>
      <c r="K106" s="44">
        <v>424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 t="shared" ref="G108:J108" si="54">SUM(G101:G107)</f>
        <v>18.399999999999999</v>
      </c>
      <c r="H108" s="19">
        <f t="shared" si="54"/>
        <v>15.600000000000001</v>
      </c>
      <c r="I108" s="19">
        <f t="shared" si="54"/>
        <v>14.4</v>
      </c>
      <c r="J108" s="19">
        <f t="shared" si="54"/>
        <v>484.20000000000005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42</v>
      </c>
      <c r="F110" s="43">
        <v>250</v>
      </c>
      <c r="G110" s="43">
        <v>6.4</v>
      </c>
      <c r="H110" s="43">
        <v>10</v>
      </c>
      <c r="I110" s="43">
        <v>8.3000000000000007</v>
      </c>
      <c r="J110" s="43">
        <v>157</v>
      </c>
      <c r="K110" s="44">
        <v>88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43</v>
      </c>
      <c r="F111" s="43">
        <v>210</v>
      </c>
      <c r="G111" s="43">
        <v>20.3</v>
      </c>
      <c r="H111" s="43">
        <v>17</v>
      </c>
      <c r="I111" s="43">
        <v>35.700000000000003</v>
      </c>
      <c r="J111" s="43">
        <v>377</v>
      </c>
      <c r="K111" s="44">
        <v>304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50</v>
      </c>
      <c r="F113" s="43">
        <v>200</v>
      </c>
      <c r="G113" s="43">
        <v>0.2</v>
      </c>
      <c r="H113" s="43">
        <v>0</v>
      </c>
      <c r="I113" s="43">
        <v>14</v>
      </c>
      <c r="J113" s="43">
        <v>28</v>
      </c>
      <c r="K113" s="44">
        <v>943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45</v>
      </c>
      <c r="F114" s="43">
        <v>30</v>
      </c>
      <c r="G114" s="43">
        <v>2.2799999999999998</v>
      </c>
      <c r="H114" s="43">
        <v>0.24</v>
      </c>
      <c r="I114" s="43">
        <v>14.76</v>
      </c>
      <c r="J114" s="43">
        <v>70.2</v>
      </c>
      <c r="K114" s="44">
        <v>80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46</v>
      </c>
      <c r="F115" s="43">
        <v>30</v>
      </c>
      <c r="G115" s="43">
        <v>1.98</v>
      </c>
      <c r="H115" s="43">
        <v>0.36</v>
      </c>
      <c r="I115" s="43">
        <v>11.88</v>
      </c>
      <c r="J115" s="43">
        <v>57.6</v>
      </c>
      <c r="K115" s="44">
        <v>80</v>
      </c>
      <c r="L115" s="43"/>
    </row>
    <row r="116" spans="1:12" ht="15" x14ac:dyDescent="0.25">
      <c r="A116" s="23"/>
      <c r="B116" s="15"/>
      <c r="C116" s="11"/>
      <c r="D116" s="6"/>
      <c r="E116" s="42" t="s">
        <v>69</v>
      </c>
      <c r="F116" s="43">
        <v>40</v>
      </c>
      <c r="G116" s="43">
        <v>5.0999999999999996</v>
      </c>
      <c r="H116" s="43">
        <v>4.5999999999999996</v>
      </c>
      <c r="I116" s="43">
        <v>0.3</v>
      </c>
      <c r="J116" s="43">
        <v>63</v>
      </c>
      <c r="K116" s="44">
        <v>424</v>
      </c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760</v>
      </c>
      <c r="G118" s="19">
        <f t="shared" ref="G118:J118" si="56">SUM(G109:G117)</f>
        <v>36.260000000000005</v>
      </c>
      <c r="H118" s="19">
        <f t="shared" si="56"/>
        <v>32.199999999999996</v>
      </c>
      <c r="I118" s="19">
        <f t="shared" si="56"/>
        <v>84.94</v>
      </c>
      <c r="J118" s="19">
        <f t="shared" si="56"/>
        <v>752.80000000000007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1265</v>
      </c>
      <c r="G119" s="32">
        <f t="shared" ref="G119" si="58">G108+G118</f>
        <v>54.660000000000004</v>
      </c>
      <c r="H119" s="32">
        <f t="shared" ref="H119" si="59">H108+H118</f>
        <v>47.8</v>
      </c>
      <c r="I119" s="32">
        <f t="shared" ref="I119" si="60">I108+I118</f>
        <v>99.34</v>
      </c>
      <c r="J119" s="32">
        <f t="shared" ref="J119:L119" si="61">J108+J118</f>
        <v>1237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62</v>
      </c>
      <c r="F120" s="40">
        <v>250</v>
      </c>
      <c r="G120" s="40">
        <v>5</v>
      </c>
      <c r="H120" s="40">
        <v>3.7</v>
      </c>
      <c r="I120" s="40">
        <v>30.3</v>
      </c>
      <c r="J120" s="40">
        <v>167.1</v>
      </c>
      <c r="K120" s="41">
        <v>120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56</v>
      </c>
      <c r="F122" s="43">
        <v>200</v>
      </c>
      <c r="G122" s="43">
        <v>9</v>
      </c>
      <c r="H122" s="43">
        <v>2.2999999999999998</v>
      </c>
      <c r="I122" s="43">
        <v>15.4</v>
      </c>
      <c r="J122" s="43">
        <v>114.7</v>
      </c>
      <c r="K122" s="44">
        <v>377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45</v>
      </c>
      <c r="F123" s="43">
        <v>50</v>
      </c>
      <c r="G123" s="43">
        <v>3.8</v>
      </c>
      <c r="H123" s="43" t="s">
        <v>63</v>
      </c>
      <c r="I123" s="43"/>
      <c r="J123" s="43">
        <v>120</v>
      </c>
      <c r="K123" s="44">
        <v>80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64</v>
      </c>
      <c r="F124" s="43">
        <v>100</v>
      </c>
      <c r="G124" s="43">
        <v>1</v>
      </c>
      <c r="H124" s="43">
        <v>0.3</v>
      </c>
      <c r="I124" s="43"/>
      <c r="J124" s="43">
        <v>83</v>
      </c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600</v>
      </c>
      <c r="G127" s="19">
        <f t="shared" ref="G127:J127" si="62">SUM(G120:G126)</f>
        <v>18.8</v>
      </c>
      <c r="H127" s="19">
        <f t="shared" si="62"/>
        <v>6.3</v>
      </c>
      <c r="I127" s="19">
        <f t="shared" si="62"/>
        <v>45.7</v>
      </c>
      <c r="J127" s="19">
        <f t="shared" si="62"/>
        <v>484.8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47</v>
      </c>
      <c r="F129" s="43">
        <v>250</v>
      </c>
      <c r="G129" s="43">
        <v>8.6</v>
      </c>
      <c r="H129" s="43">
        <v>6.7</v>
      </c>
      <c r="I129" s="43">
        <v>18.5</v>
      </c>
      <c r="J129" s="43">
        <v>168.7</v>
      </c>
      <c r="K129" s="44">
        <v>119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58</v>
      </c>
      <c r="F130" s="43">
        <v>100</v>
      </c>
      <c r="G130" s="43">
        <v>10</v>
      </c>
      <c r="H130" s="43">
        <v>1</v>
      </c>
      <c r="I130" s="43">
        <v>15</v>
      </c>
      <c r="J130" s="43">
        <v>110</v>
      </c>
      <c r="K130" s="44">
        <v>255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49</v>
      </c>
      <c r="F131" s="43">
        <v>180</v>
      </c>
      <c r="G131" s="43">
        <v>6.6</v>
      </c>
      <c r="H131" s="43">
        <v>5.4</v>
      </c>
      <c r="I131" s="43">
        <v>31.7</v>
      </c>
      <c r="J131" s="43">
        <v>202.1</v>
      </c>
      <c r="K131" s="44">
        <v>688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56</v>
      </c>
      <c r="F132" s="43">
        <v>200</v>
      </c>
      <c r="G132" s="43">
        <v>9</v>
      </c>
      <c r="H132" s="43">
        <v>2.2999999999999998</v>
      </c>
      <c r="I132" s="43">
        <v>15.4</v>
      </c>
      <c r="J132" s="43">
        <v>114.7</v>
      </c>
      <c r="K132" s="44">
        <v>377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45</v>
      </c>
      <c r="F133" s="43">
        <v>50</v>
      </c>
      <c r="G133" s="43">
        <v>3.8</v>
      </c>
      <c r="H133" s="43">
        <v>0.4</v>
      </c>
      <c r="I133" s="43">
        <v>24.6</v>
      </c>
      <c r="J133" s="43">
        <v>117</v>
      </c>
      <c r="K133" s="44">
        <v>80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46</v>
      </c>
      <c r="F134" s="43">
        <v>50</v>
      </c>
      <c r="G134" s="43">
        <v>3.3</v>
      </c>
      <c r="H134" s="43">
        <v>0.6</v>
      </c>
      <c r="I134" s="43">
        <v>19.8</v>
      </c>
      <c r="J134" s="43">
        <v>96</v>
      </c>
      <c r="K134" s="44">
        <v>80</v>
      </c>
      <c r="L134" s="43"/>
    </row>
    <row r="135" spans="1:12" ht="15" x14ac:dyDescent="0.25">
      <c r="A135" s="14"/>
      <c r="B135" s="15"/>
      <c r="C135" s="11"/>
      <c r="D135" s="6"/>
      <c r="E135" s="42" t="s">
        <v>78</v>
      </c>
      <c r="F135" s="43">
        <v>60</v>
      </c>
      <c r="G135" s="43">
        <v>1.6</v>
      </c>
      <c r="H135" s="51"/>
      <c r="I135" s="43">
        <v>2.8</v>
      </c>
      <c r="J135" s="43">
        <v>27</v>
      </c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890</v>
      </c>
      <c r="G137" s="19">
        <f t="shared" ref="G137:J137" si="64">SUM(G128:G136)</f>
        <v>42.9</v>
      </c>
      <c r="H137" s="19">
        <f t="shared" si="64"/>
        <v>16.400000000000002</v>
      </c>
      <c r="I137" s="19">
        <f t="shared" si="64"/>
        <v>127.80000000000001</v>
      </c>
      <c r="J137" s="19">
        <f t="shared" si="64"/>
        <v>835.5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1490</v>
      </c>
      <c r="G138" s="32">
        <f t="shared" ref="G138" si="66">G127+G137</f>
        <v>61.7</v>
      </c>
      <c r="H138" s="32">
        <f t="shared" ref="H138" si="67">H127+H137</f>
        <v>22.700000000000003</v>
      </c>
      <c r="I138" s="32">
        <f t="shared" ref="I138" si="68">I127+I137</f>
        <v>173.5</v>
      </c>
      <c r="J138" s="32">
        <f t="shared" ref="J138:L138" si="69">J127+J137</f>
        <v>1320.3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65</v>
      </c>
      <c r="F139" s="40">
        <v>200</v>
      </c>
      <c r="G139" s="40">
        <v>6.2</v>
      </c>
      <c r="H139" s="40"/>
      <c r="I139" s="40">
        <v>19.7</v>
      </c>
      <c r="J139" s="40">
        <v>158.6</v>
      </c>
      <c r="K139" s="41">
        <v>390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66</v>
      </c>
      <c r="F141" s="43">
        <v>200</v>
      </c>
      <c r="G141" s="43">
        <v>5.7</v>
      </c>
      <c r="H141" s="43">
        <v>5.8</v>
      </c>
      <c r="I141" s="43">
        <v>38.4</v>
      </c>
      <c r="J141" s="43">
        <v>218.9</v>
      </c>
      <c r="K141" s="44">
        <v>382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45</v>
      </c>
      <c r="F142" s="43">
        <v>50</v>
      </c>
      <c r="G142" s="43">
        <v>3.8</v>
      </c>
      <c r="H142" s="43">
        <v>0.5</v>
      </c>
      <c r="I142" s="43">
        <v>24.1</v>
      </c>
      <c r="J142" s="43">
        <v>120</v>
      </c>
      <c r="K142" s="44">
        <v>80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67</v>
      </c>
      <c r="F143" s="43">
        <v>100</v>
      </c>
      <c r="G143" s="43">
        <v>40</v>
      </c>
      <c r="H143" s="43">
        <v>0.9</v>
      </c>
      <c r="I143" s="43">
        <v>0.2</v>
      </c>
      <c r="J143" s="43">
        <v>8.1</v>
      </c>
      <c r="K143" s="44">
        <v>11</v>
      </c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55.7</v>
      </c>
      <c r="H146" s="19">
        <f t="shared" si="70"/>
        <v>7.2</v>
      </c>
      <c r="I146" s="19">
        <f t="shared" si="70"/>
        <v>82.399999999999991</v>
      </c>
      <c r="J146" s="19">
        <f t="shared" si="70"/>
        <v>505.6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51</v>
      </c>
      <c r="F148" s="43">
        <v>250</v>
      </c>
      <c r="G148" s="43">
        <v>5.8</v>
      </c>
      <c r="H148" s="43">
        <v>8.5</v>
      </c>
      <c r="I148" s="43">
        <v>6.4</v>
      </c>
      <c r="J148" s="43">
        <v>127.3</v>
      </c>
      <c r="K148" s="44">
        <v>98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52</v>
      </c>
      <c r="F149" s="43">
        <v>100</v>
      </c>
      <c r="G149" s="43">
        <v>11.7</v>
      </c>
      <c r="H149" s="43">
        <v>19.399999999999999</v>
      </c>
      <c r="I149" s="43">
        <v>4.2</v>
      </c>
      <c r="J149" s="43">
        <v>238</v>
      </c>
      <c r="K149" s="44">
        <v>608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53</v>
      </c>
      <c r="F150" s="43">
        <v>180</v>
      </c>
      <c r="G150" s="43">
        <v>3.4</v>
      </c>
      <c r="H150" s="43">
        <v>18.3</v>
      </c>
      <c r="I150" s="43">
        <v>21.1</v>
      </c>
      <c r="J150" s="43">
        <v>263</v>
      </c>
      <c r="K150" s="44">
        <v>128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54</v>
      </c>
      <c r="F151" s="43">
        <v>200</v>
      </c>
      <c r="G151" s="43" t="s">
        <v>55</v>
      </c>
      <c r="H151" s="43">
        <v>0</v>
      </c>
      <c r="I151" s="43">
        <v>27.8</v>
      </c>
      <c r="J151" s="43">
        <v>113</v>
      </c>
      <c r="K151" s="44">
        <v>376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45</v>
      </c>
      <c r="F152" s="43">
        <v>30</v>
      </c>
      <c r="G152" s="43">
        <v>2.2799999999999998</v>
      </c>
      <c r="H152" s="43">
        <v>0.24</v>
      </c>
      <c r="I152" s="43">
        <v>14.76</v>
      </c>
      <c r="J152" s="43">
        <v>70.2</v>
      </c>
      <c r="K152" s="44">
        <v>80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46</v>
      </c>
      <c r="F153" s="43">
        <v>30</v>
      </c>
      <c r="G153" s="43">
        <v>1.98</v>
      </c>
      <c r="H153" s="43">
        <v>0.36</v>
      </c>
      <c r="I153" s="43">
        <v>11.88</v>
      </c>
      <c r="J153" s="43">
        <v>57.6</v>
      </c>
      <c r="K153" s="44">
        <v>80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790</v>
      </c>
      <c r="G156" s="19">
        <f t="shared" ref="G156:J156" si="72">SUM(G147:G155)</f>
        <v>25.16</v>
      </c>
      <c r="H156" s="19">
        <f t="shared" si="72"/>
        <v>46.800000000000004</v>
      </c>
      <c r="I156" s="19">
        <f t="shared" si="72"/>
        <v>86.14</v>
      </c>
      <c r="J156" s="19">
        <f t="shared" si="72"/>
        <v>869.1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1340</v>
      </c>
      <c r="G157" s="32">
        <f t="shared" ref="G157" si="74">G146+G156</f>
        <v>80.86</v>
      </c>
      <c r="H157" s="32">
        <f t="shared" ref="H157" si="75">H146+H156</f>
        <v>54.000000000000007</v>
      </c>
      <c r="I157" s="32">
        <f t="shared" ref="I157" si="76">I146+I156</f>
        <v>168.54</v>
      </c>
      <c r="J157" s="32">
        <f t="shared" ref="J157:L157" si="77">J146+J156</f>
        <v>1374.7</v>
      </c>
      <c r="K157" s="32"/>
      <c r="L157" s="32">
        <f t="shared" si="77"/>
        <v>0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68</v>
      </c>
      <c r="F158" s="40">
        <v>220</v>
      </c>
      <c r="G158" s="40">
        <v>2.7</v>
      </c>
      <c r="H158" s="40">
        <v>5.4</v>
      </c>
      <c r="I158" s="40">
        <v>18.5</v>
      </c>
      <c r="J158" s="40">
        <v>128.9</v>
      </c>
      <c r="K158" s="41">
        <v>175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54</v>
      </c>
      <c r="F160" s="43">
        <v>200</v>
      </c>
      <c r="G160" s="43">
        <v>0.4</v>
      </c>
      <c r="H160" s="43">
        <v>0</v>
      </c>
      <c r="I160" s="43">
        <v>27.8</v>
      </c>
      <c r="J160" s="43">
        <v>113</v>
      </c>
      <c r="K160" s="44">
        <v>376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45</v>
      </c>
      <c r="F161" s="43">
        <v>75</v>
      </c>
      <c r="G161" s="43">
        <v>5.7</v>
      </c>
      <c r="H161" s="43">
        <v>0.8</v>
      </c>
      <c r="I161" s="43">
        <v>36.200000000000003</v>
      </c>
      <c r="J161" s="43">
        <v>180</v>
      </c>
      <c r="K161" s="44">
        <v>80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69</v>
      </c>
      <c r="F162" s="43">
        <v>55</v>
      </c>
      <c r="G162" s="43">
        <v>7</v>
      </c>
      <c r="H162" s="43">
        <v>6.3</v>
      </c>
      <c r="I162" s="43">
        <v>0.4</v>
      </c>
      <c r="J162" s="43">
        <v>86.6</v>
      </c>
      <c r="K162" s="44">
        <v>424</v>
      </c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15.8</v>
      </c>
      <c r="H165" s="19">
        <f t="shared" si="78"/>
        <v>12.5</v>
      </c>
      <c r="I165" s="19">
        <f t="shared" si="78"/>
        <v>82.9</v>
      </c>
      <c r="J165" s="19">
        <f t="shared" si="78"/>
        <v>508.5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75</v>
      </c>
      <c r="F167" s="43">
        <v>200</v>
      </c>
      <c r="G167" s="43">
        <v>12.6</v>
      </c>
      <c r="H167" s="43">
        <v>22.1</v>
      </c>
      <c r="I167" s="43">
        <v>16.5</v>
      </c>
      <c r="J167" s="43">
        <v>185.1</v>
      </c>
      <c r="K167" s="44">
        <v>88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76</v>
      </c>
      <c r="F168" s="43">
        <v>100</v>
      </c>
      <c r="G168" s="43">
        <v>18.03</v>
      </c>
      <c r="H168" s="43">
        <v>10.210000000000001</v>
      </c>
      <c r="I168" s="43">
        <v>8.49</v>
      </c>
      <c r="J168" s="43">
        <v>195</v>
      </c>
      <c r="K168" s="44">
        <v>229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77</v>
      </c>
      <c r="F169" s="43">
        <v>200</v>
      </c>
      <c r="G169" s="43">
        <v>6.3</v>
      </c>
      <c r="H169" s="43">
        <v>3.4</v>
      </c>
      <c r="I169" s="43">
        <v>28.1</v>
      </c>
      <c r="J169" s="43">
        <v>168</v>
      </c>
      <c r="K169" s="44">
        <v>171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56</v>
      </c>
      <c r="F170" s="43">
        <v>200</v>
      </c>
      <c r="G170" s="43">
        <v>9</v>
      </c>
      <c r="H170" s="43">
        <v>2.2999999999999998</v>
      </c>
      <c r="I170" s="43">
        <v>15.4</v>
      </c>
      <c r="J170" s="43">
        <v>114.7</v>
      </c>
      <c r="K170" s="44">
        <v>377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45</v>
      </c>
      <c r="F171" s="43">
        <v>30</v>
      </c>
      <c r="G171" s="43">
        <v>2.2799999999999998</v>
      </c>
      <c r="H171" s="43">
        <v>0.24</v>
      </c>
      <c r="I171" s="43">
        <v>14.76</v>
      </c>
      <c r="J171" s="43">
        <v>70.2</v>
      </c>
      <c r="K171" s="44">
        <v>80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46</v>
      </c>
      <c r="F172" s="43">
        <v>30</v>
      </c>
      <c r="G172" s="43">
        <v>1.98</v>
      </c>
      <c r="H172" s="43">
        <v>0.36</v>
      </c>
      <c r="I172" s="43">
        <v>11.88</v>
      </c>
      <c r="J172" s="43">
        <v>57.6</v>
      </c>
      <c r="K172" s="44">
        <v>80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50.19</v>
      </c>
      <c r="H175" s="19">
        <f t="shared" si="80"/>
        <v>38.61</v>
      </c>
      <c r="I175" s="19">
        <f t="shared" si="80"/>
        <v>95.13000000000001</v>
      </c>
      <c r="J175" s="19">
        <f t="shared" si="80"/>
        <v>790.60000000000014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1310</v>
      </c>
      <c r="G176" s="32">
        <f t="shared" ref="G176" si="82">G165+G175</f>
        <v>65.989999999999995</v>
      </c>
      <c r="H176" s="32">
        <f t="shared" ref="H176" si="83">H165+H175</f>
        <v>51.11</v>
      </c>
      <c r="I176" s="32">
        <f t="shared" ref="I176" si="84">I165+I175</f>
        <v>178.03000000000003</v>
      </c>
      <c r="J176" s="32">
        <f t="shared" ref="J176:L176" si="85">J165+J175</f>
        <v>1299.1000000000001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 t="s">
        <v>71</v>
      </c>
      <c r="G177" s="40">
        <v>27.8</v>
      </c>
      <c r="H177" s="40">
        <v>18</v>
      </c>
      <c r="I177" s="40">
        <v>32.4</v>
      </c>
      <c r="J177" s="40">
        <v>279.60000000000002</v>
      </c>
      <c r="K177" s="41">
        <v>469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72</v>
      </c>
      <c r="F179" s="43">
        <v>200</v>
      </c>
      <c r="G179" s="43">
        <v>1.4</v>
      </c>
      <c r="H179" s="43">
        <v>1.6</v>
      </c>
      <c r="I179" s="43">
        <v>16.399999999999999</v>
      </c>
      <c r="J179" s="43">
        <v>86</v>
      </c>
      <c r="K179" s="44">
        <v>945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45</v>
      </c>
      <c r="F180" s="43">
        <v>50</v>
      </c>
      <c r="G180" s="43">
        <v>3.8</v>
      </c>
      <c r="H180" s="43">
        <v>0.5</v>
      </c>
      <c r="I180" s="43">
        <v>24.1</v>
      </c>
      <c r="J180" s="43">
        <v>120</v>
      </c>
      <c r="K180" s="44">
        <v>80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73</v>
      </c>
      <c r="F181" s="43">
        <v>100</v>
      </c>
      <c r="G181" s="43">
        <v>1</v>
      </c>
      <c r="H181" s="43">
        <v>0.3</v>
      </c>
      <c r="I181" s="43">
        <v>21.4</v>
      </c>
      <c r="J181" s="43">
        <v>83</v>
      </c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350</v>
      </c>
      <c r="G184" s="19">
        <f t="shared" ref="G184:J184" si="86">SUM(G177:G183)</f>
        <v>34</v>
      </c>
      <c r="H184" s="19">
        <f t="shared" si="86"/>
        <v>20.400000000000002</v>
      </c>
      <c r="I184" s="19">
        <f t="shared" si="86"/>
        <v>94.300000000000011</v>
      </c>
      <c r="J184" s="19">
        <f t="shared" si="86"/>
        <v>568.6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57</v>
      </c>
      <c r="F186" s="43">
        <v>250</v>
      </c>
      <c r="G186" s="43">
        <v>8.1</v>
      </c>
      <c r="H186" s="43">
        <v>7.5</v>
      </c>
      <c r="I186" s="43">
        <v>18.8</v>
      </c>
      <c r="J186" s="43">
        <v>175.1</v>
      </c>
      <c r="K186" s="44">
        <v>81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48</v>
      </c>
      <c r="F187" s="43">
        <v>100</v>
      </c>
      <c r="G187" s="43">
        <v>21.1</v>
      </c>
      <c r="H187" s="43">
        <v>13.6</v>
      </c>
      <c r="I187" s="43">
        <v>0</v>
      </c>
      <c r="J187" s="43">
        <v>206.3</v>
      </c>
      <c r="K187" s="44">
        <v>637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49</v>
      </c>
      <c r="F188" s="43">
        <v>180</v>
      </c>
      <c r="G188" s="43">
        <v>6.6</v>
      </c>
      <c r="H188" s="43">
        <v>5.4</v>
      </c>
      <c r="I188" s="43">
        <v>31.7</v>
      </c>
      <c r="J188" s="43">
        <v>202.1</v>
      </c>
      <c r="K188" s="44">
        <v>688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44</v>
      </c>
      <c r="F189" s="43">
        <v>200</v>
      </c>
      <c r="G189" s="43">
        <v>0.7</v>
      </c>
      <c r="H189" s="43">
        <v>0.3</v>
      </c>
      <c r="I189" s="43">
        <v>22.8</v>
      </c>
      <c r="J189" s="43">
        <v>97</v>
      </c>
      <c r="K189" s="44">
        <v>519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45</v>
      </c>
      <c r="F190" s="43">
        <v>30</v>
      </c>
      <c r="G190" s="43">
        <v>2.2799999999999998</v>
      </c>
      <c r="H190" s="43">
        <v>0.24</v>
      </c>
      <c r="I190" s="43">
        <v>14.76</v>
      </c>
      <c r="J190" s="43">
        <v>70.2</v>
      </c>
      <c r="K190" s="44">
        <v>80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46</v>
      </c>
      <c r="F191" s="43">
        <v>30</v>
      </c>
      <c r="G191" s="43">
        <v>1.98</v>
      </c>
      <c r="H191" s="43">
        <v>0.36</v>
      </c>
      <c r="I191" s="43">
        <v>11.88</v>
      </c>
      <c r="J191" s="43">
        <v>57.6</v>
      </c>
      <c r="K191" s="44">
        <v>80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790</v>
      </c>
      <c r="G194" s="19">
        <f t="shared" ref="G194:J194" si="88">SUM(G185:G193)</f>
        <v>40.760000000000005</v>
      </c>
      <c r="H194" s="19">
        <f t="shared" si="88"/>
        <v>27.4</v>
      </c>
      <c r="I194" s="19">
        <f t="shared" si="88"/>
        <v>99.94</v>
      </c>
      <c r="J194" s="19">
        <f t="shared" si="88"/>
        <v>808.30000000000007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1140</v>
      </c>
      <c r="G195" s="32">
        <f t="shared" ref="G195" si="90">G184+G194</f>
        <v>74.760000000000005</v>
      </c>
      <c r="H195" s="32">
        <f t="shared" ref="H195" si="91">H184+H194</f>
        <v>47.8</v>
      </c>
      <c r="I195" s="32">
        <f t="shared" ref="I195" si="92">I184+I194</f>
        <v>194.24</v>
      </c>
      <c r="J195" s="32">
        <f t="shared" ref="J195:L195" si="93">J184+J194</f>
        <v>1376.9</v>
      </c>
      <c r="K195" s="32"/>
      <c r="L195" s="32">
        <f t="shared" si="93"/>
        <v>0</v>
      </c>
    </row>
    <row r="196" spans="1:12" x14ac:dyDescent="0.2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1303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67.597999999999999</v>
      </c>
      <c r="H196" s="34">
        <f t="shared" si="94"/>
        <v>44.122</v>
      </c>
      <c r="I196" s="34">
        <f t="shared" si="94"/>
        <v>169.47600000000003</v>
      </c>
      <c r="J196" s="34">
        <f t="shared" si="94"/>
        <v>1341.2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E78C43-AD39-46A2-8BB3-87A42FC567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85284FC-FC69-40EA-8DFA-4D8D6B2F79EF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8FA80F0-3872-479C-AC0B-474B011A3F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учительская</cp:lastModifiedBy>
  <dcterms:created xsi:type="dcterms:W3CDTF">2022-05-16T14:23:56Z</dcterms:created>
  <dcterms:modified xsi:type="dcterms:W3CDTF">2026-09-02T05:56:43Z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