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30" activeTab="1"/>
  </bookViews>
  <sheets>
    <sheet name="Лист1" sheetId="1" r:id="rId1"/>
    <sheet name="Лист2" sheetId="2" r:id="rId2"/>
  </sheets>
  <calcPr calcId="162913" iterate="1" iterateCount="201" calcOnSave="0"/>
</workbook>
</file>

<file path=xl/calcChain.xml><?xml version="1.0" encoding="utf-8"?>
<calcChain xmlns="http://schemas.openxmlformats.org/spreadsheetml/2006/main">
  <c r="BL36" i="1" l="1"/>
  <c r="BL80" i="1"/>
  <c r="CD99" i="1"/>
  <c r="BU99" i="1"/>
  <c r="BL79" i="1"/>
  <c r="BL109" i="1" l="1"/>
  <c r="CD94" i="1"/>
  <c r="BU94" i="1"/>
  <c r="BL94" i="1"/>
  <c r="CD74" i="1"/>
  <c r="BU74" i="1"/>
  <c r="BL74" i="1"/>
  <c r="BL66" i="1" s="1"/>
  <c r="CD60" i="1"/>
  <c r="CD56" i="1" s="1"/>
  <c r="BU60" i="1"/>
  <c r="BU56" i="1" s="1"/>
  <c r="BL60" i="1"/>
  <c r="BL56" i="1" s="1"/>
  <c r="CD51" i="1"/>
  <c r="BU51" i="1"/>
  <c r="BL51" i="1"/>
  <c r="CD45" i="1"/>
  <c r="BU45" i="1"/>
  <c r="BL45" i="1"/>
  <c r="CD36" i="1"/>
  <c r="BU36" i="1"/>
  <c r="BP50" i="2" l="1"/>
  <c r="BL32" i="1"/>
  <c r="CD32" i="1"/>
  <c r="BU32" i="1"/>
  <c r="BL65" i="1"/>
  <c r="BU66" i="1"/>
  <c r="CD66" i="1"/>
  <c r="CD65" i="1" s="1"/>
  <c r="BU65" i="1" l="1"/>
  <c r="BX48" i="2"/>
  <c r="CF48" i="2"/>
  <c r="BP48" i="2"/>
  <c r="BP30" i="2" s="1"/>
  <c r="BP27" i="2" l="1"/>
  <c r="BP24" i="2" l="1"/>
  <c r="BP9" i="2" s="1"/>
  <c r="CF24" i="2"/>
  <c r="CF9" i="2" s="1"/>
  <c r="BX24" i="2"/>
  <c r="BX9" i="2" s="1"/>
</calcChain>
</file>

<file path=xl/sharedStrings.xml><?xml version="1.0" encoding="utf-8"?>
<sst xmlns="http://schemas.openxmlformats.org/spreadsheetml/2006/main" count="458" uniqueCount="332">
  <si>
    <t>Утверждаю</t>
  </si>
  <si>
    <t>(наименование должности уполномоченного лица)</t>
  </si>
  <si>
    <t xml:space="preserve">"Отдел образования администрации 
Волжского муниципального района"
</t>
  </si>
  <si>
    <t>(наименование органа — учредителя (учреждения))</t>
  </si>
  <si>
    <t>(подпись)</t>
  </si>
  <si>
    <t>(расшифровка подписи)</t>
  </si>
  <si>
    <t>«</t>
  </si>
  <si>
    <t>20</t>
  </si>
  <si>
    <t xml:space="preserve"> г.</t>
  </si>
  <si>
    <t>(на 20</t>
  </si>
  <si>
    <t>г. и плановый период 20</t>
  </si>
  <si>
    <t>и 20</t>
  </si>
  <si>
    <r>
      <t>годов</t>
    </r>
    <r>
      <rPr>
        <b/>
        <vertAlign val="superscript"/>
        <sz val="12"/>
        <rFont val="Times New Roman"/>
        <family val="1"/>
        <charset val="204"/>
      </rPr>
      <t>1</t>
    </r>
    <r>
      <rPr>
        <b/>
        <sz val="12"/>
        <rFont val="Times New Roman"/>
        <family val="1"/>
        <charset val="204"/>
      </rPr>
      <t>)</t>
    </r>
  </si>
  <si>
    <t>КОДЫ</t>
  </si>
  <si>
    <t>от «</t>
  </si>
  <si>
    <t>»</t>
  </si>
  <si>
    <r>
      <t xml:space="preserve"> г.</t>
    </r>
    <r>
      <rPr>
        <vertAlign val="superscript"/>
        <sz val="10"/>
        <rFont val="Times New Roman"/>
        <family val="1"/>
        <charset val="204"/>
      </rPr>
      <t>2</t>
    </r>
  </si>
  <si>
    <t>Дата</t>
  </si>
  <si>
    <t>Орган, осуществляющий</t>
  </si>
  <si>
    <t>по Сводному реестру</t>
  </si>
  <si>
    <t>функции и полномочия учредителя</t>
  </si>
  <si>
    <t xml:space="preserve">
</t>
  </si>
  <si>
    <t>"Отдел образования администрации Волжского муниципального района"</t>
  </si>
  <si>
    <t>глава по БК</t>
  </si>
  <si>
    <t>974</t>
  </si>
  <si>
    <t>ИНН</t>
  </si>
  <si>
    <t>1201003941</t>
  </si>
  <si>
    <t>Учреждение</t>
  </si>
  <si>
    <t>Муниципальное бюджетное учреждение дополнительного образования "Дом Детского Творчества" Волжского муниципального района Республики Марий Эл</t>
  </si>
  <si>
    <t>КПП</t>
  </si>
  <si>
    <t>120101001</t>
  </si>
  <si>
    <t>Единица измерения: руб.</t>
  </si>
  <si>
    <t xml:space="preserve">        по</t>
  </si>
  <si>
    <t>ОКЕИ</t>
  </si>
  <si>
    <t>по ОКЕИ</t>
  </si>
  <si>
    <t>383</t>
  </si>
  <si>
    <t>Раздел 1. Поступления и выплаты</t>
  </si>
  <si>
    <t>Наименование показателя</t>
  </si>
  <si>
    <t>Код</t>
  </si>
  <si>
    <t>Код по</t>
  </si>
  <si>
    <t>Аналити-</t>
  </si>
  <si>
    <t>Сумма</t>
  </si>
  <si>
    <t>строки</t>
  </si>
  <si>
    <t>бюджетной</t>
  </si>
  <si>
    <t>ческий</t>
  </si>
  <si>
    <t>за пре-</t>
  </si>
  <si>
    <t>класси-</t>
  </si>
  <si>
    <r>
      <t>код</t>
    </r>
    <r>
      <rPr>
        <vertAlign val="superscript"/>
        <sz val="9"/>
        <rFont val="Times New Roman"/>
        <family val="1"/>
        <charset val="204"/>
      </rPr>
      <t>4</t>
    </r>
  </si>
  <si>
    <t>текущий</t>
  </si>
  <si>
    <t>первый</t>
  </si>
  <si>
    <t>второй</t>
  </si>
  <si>
    <t>делами</t>
  </si>
  <si>
    <t>фикации</t>
  </si>
  <si>
    <t>финан-</t>
  </si>
  <si>
    <t>год</t>
  </si>
  <si>
    <t>планового</t>
  </si>
  <si>
    <t>Российской</t>
  </si>
  <si>
    <t>совый</t>
  </si>
  <si>
    <t>периода</t>
  </si>
  <si>
    <r>
      <t>Федерации</t>
    </r>
    <r>
      <rPr>
        <vertAlign val="superscript"/>
        <sz val="9"/>
        <rFont val="Times New Roman"/>
        <family val="1"/>
        <charset val="204"/>
      </rPr>
      <t>3</t>
    </r>
  </si>
  <si>
    <r>
      <t>Остаток средств на начало текущего финансового года</t>
    </r>
    <r>
      <rPr>
        <vertAlign val="superscript"/>
        <sz val="10"/>
        <rFont val="Times New Roman"/>
        <family val="1"/>
        <charset val="204"/>
      </rPr>
      <t>5</t>
    </r>
  </si>
  <si>
    <t>0001</t>
  </si>
  <si>
    <t>х</t>
  </si>
  <si>
    <r>
      <t>Остаток средств на конец текущего финансового года</t>
    </r>
    <r>
      <rPr>
        <vertAlign val="superscript"/>
        <sz val="10"/>
        <rFont val="Times New Roman"/>
        <family val="1"/>
        <charset val="204"/>
      </rPr>
      <t>5</t>
    </r>
  </si>
  <si>
    <t>0002</t>
  </si>
  <si>
    <t>Доходы, всего:</t>
  </si>
  <si>
    <t>1000</t>
  </si>
  <si>
    <t>в том числе:</t>
  </si>
  <si>
    <t>1100</t>
  </si>
  <si>
    <t>120</t>
  </si>
  <si>
    <t>доходы от собственности, всего</t>
  </si>
  <si>
    <t>1110</t>
  </si>
  <si>
    <t>доходы от оказания услуг, работ, компенсации затрат учреждений, всего</t>
  </si>
  <si>
    <t>1200</t>
  </si>
  <si>
    <t>130</t>
  </si>
  <si>
    <t>1210</t>
  </si>
  <si>
    <t>субсидии на финансовое обеспечение выполнения государственного</t>
  </si>
  <si>
    <t>(муниципального) задания за счет средств бюджета публично-правового</t>
  </si>
  <si>
    <t>образования, создавшего учреждение</t>
  </si>
  <si>
    <t>субсидии на финансовое обеспечение выполнения государственного задания</t>
  </si>
  <si>
    <t>1220</t>
  </si>
  <si>
    <t>за счет средств бюджета Федерального фонда обязательного медицинского</t>
  </si>
  <si>
    <t>страхования</t>
  </si>
  <si>
    <t>доходы от штрафов, пеней, иных сумм принудительного изъятия, всего</t>
  </si>
  <si>
    <t>1300</t>
  </si>
  <si>
    <t>140</t>
  </si>
  <si>
    <t>1310</t>
  </si>
  <si>
    <t>безвозмездные денежные поступления, всего</t>
  </si>
  <si>
    <t>1400</t>
  </si>
  <si>
    <t>150</t>
  </si>
  <si>
    <t>прочие доходы, всего</t>
  </si>
  <si>
    <t>1500</t>
  </si>
  <si>
    <t>180</t>
  </si>
  <si>
    <t>1510</t>
  </si>
  <si>
    <t>целевые субсидии</t>
  </si>
  <si>
    <t>субсидии на осуществление капитальных вложений</t>
  </si>
  <si>
    <t>1520</t>
  </si>
  <si>
    <t>доходы от операций с активами, всего</t>
  </si>
  <si>
    <t>1900</t>
  </si>
  <si>
    <r>
      <t>прочие поступления, всего</t>
    </r>
    <r>
      <rPr>
        <vertAlign val="superscript"/>
        <sz val="10"/>
        <rFont val="Times New Roman"/>
        <family val="1"/>
        <charset val="204"/>
      </rPr>
      <t>6</t>
    </r>
  </si>
  <si>
    <t>1980</t>
  </si>
  <si>
    <t>из них:</t>
  </si>
  <si>
    <t>1981</t>
  </si>
  <si>
    <t>510</t>
  </si>
  <si>
    <t>увеличение остатков денежных средств за счет возврата дебиторской</t>
  </si>
  <si>
    <t>задолженности прошлых лет</t>
  </si>
  <si>
    <t>Расходы, всего:</t>
  </si>
  <si>
    <t>2000</t>
  </si>
  <si>
    <t>2100</t>
  </si>
  <si>
    <t>на выплаты персоналу, всего</t>
  </si>
  <si>
    <t>2110</t>
  </si>
  <si>
    <t>111</t>
  </si>
  <si>
    <t>оплата труда</t>
  </si>
  <si>
    <t>социальные пособия и компенсации персоналу в денежной форме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</si>
  <si>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</si>
  <si>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</si>
  <si>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</si>
  <si>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</t>
  </si>
  <si>
    <t>2130</t>
  </si>
  <si>
    <t>113</t>
  </si>
  <si>
    <t>для выполнения отдельных полномочий</t>
  </si>
  <si>
    <t>взносы по обязательному социальному страхованию на выплаты по оплате</t>
  </si>
  <si>
    <t>2140</t>
  </si>
  <si>
    <t>119</t>
  </si>
  <si>
    <t>труда работников и иные выплаты работникам учреждений, всего</t>
  </si>
  <si>
    <t>2141</t>
  </si>
  <si>
    <t>на выплаты по оплате труда</t>
  </si>
  <si>
    <t>на иные выплаты работникам</t>
  </si>
  <si>
    <t>2142</t>
  </si>
  <si>
    <t>социальные и иные выплаты населению, всего</t>
  </si>
  <si>
    <t>2200</t>
  </si>
  <si>
    <t>300</t>
  </si>
  <si>
    <t>2210</t>
  </si>
  <si>
    <t>320</t>
  </si>
  <si>
    <t>социальные выплаты гражданам, кроме публичных нормативных</t>
  </si>
  <si>
    <t>социальных выплат</t>
  </si>
  <si>
    <t>2211</t>
  </si>
  <si>
    <t>321</t>
  </si>
  <si>
    <t>пособия, компенсации и иные социальные выплаты гражданам,</t>
  </si>
  <si>
    <t>кроме публичных нормативных обязательств</t>
  </si>
  <si>
    <t>выплата стипендий, осуществление иных расходов на социальную поддержку</t>
  </si>
  <si>
    <t>2220</t>
  </si>
  <si>
    <t>340</t>
  </si>
  <si>
    <t>обучающихся за счет средств стипендиального фонда</t>
  </si>
  <si>
    <t>на премирование физических лиц за достижения в области культуры,</t>
  </si>
  <si>
    <t>2230</t>
  </si>
  <si>
    <t>350</t>
  </si>
  <si>
    <t>искусства, образования, науки и техники, а также на предоставление грантов</t>
  </si>
  <si>
    <t>с целью поддержки проектов в области науки, культуры и искусства</t>
  </si>
  <si>
    <t>социальное обеспечение детей-сирот и детей, оставшихся без попечения</t>
  </si>
  <si>
    <t>2240</t>
  </si>
  <si>
    <t>360</t>
  </si>
  <si>
    <t>родителей</t>
  </si>
  <si>
    <t>уплата налогов, сборов и иных платежей, всего</t>
  </si>
  <si>
    <t>2300</t>
  </si>
  <si>
    <t>850</t>
  </si>
  <si>
    <t>2310</t>
  </si>
  <si>
    <t>851</t>
  </si>
  <si>
    <t>налог на имущество организаций и земельный налог</t>
  </si>
  <si>
    <t>иные налоги (включаемые в состав расходов) в бюджеты бюджетной системы</t>
  </si>
  <si>
    <t>2320</t>
  </si>
  <si>
    <t>852</t>
  </si>
  <si>
    <t>Российской Федерации, а также государственная пошлина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</si>
  <si>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</si>
  <si>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</si>
  <si>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</si>
  <si>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лицам, всего</t>
  </si>
  <si>
    <t>2400</t>
  </si>
  <si>
    <t>2410</t>
  </si>
  <si>
    <t>810</t>
  </si>
  <si>
    <t>гранты, предоставляемые другим организациям и физическим лицам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</si>
  <si>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</si>
  <si>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</si>
  <si>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</si>
  <si>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</t>
  </si>
  <si>
    <t>2430</t>
  </si>
  <si>
    <t>863</t>
  </si>
  <si>
    <t>иностранных государств и международными организациями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</si>
  <si>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</si>
  <si>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</si>
  <si>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</t>
  </si>
  <si>
    <t>2520</t>
  </si>
  <si>
    <t>831</t>
  </si>
  <si>
    <t>по возмещению вреда, причиненного в результате деятельности учреждения</t>
  </si>
  <si>
    <r>
      <t>расходы на закупку товаров, работ, услуг, всего</t>
    </r>
    <r>
      <rPr>
        <vertAlign val="superscript"/>
        <sz val="10"/>
        <rFont val="Times New Roman"/>
        <family val="1"/>
        <charset val="204"/>
      </rPr>
      <t>7</t>
    </r>
  </si>
  <si>
    <t>2600</t>
  </si>
  <si>
    <t>2610</t>
  </si>
  <si>
    <t>241</t>
  </si>
  <si>
    <t>закупку научно-исследовательских и опытно-конструкторских работ</t>
  </si>
  <si>
    <t>закупку товаров, работ, услуг в сфере информационно-коммуникационных</t>
  </si>
  <si>
    <t>2620</t>
  </si>
  <si>
    <t>242</t>
  </si>
  <si>
    <t>технологий</t>
  </si>
  <si>
    <t>закупку товаров, работ, услуг в целях капитального ремонта государственного</t>
  </si>
  <si>
    <t>2630</t>
  </si>
  <si>
    <t>243</t>
  </si>
  <si>
    <t>(муниципального) имущества</t>
  </si>
  <si>
    <t>прочую закупку товаров, работ и услуг, всего</t>
  </si>
  <si>
    <t>2640</t>
  </si>
  <si>
    <t>244</t>
  </si>
  <si>
    <t>капитальные вложения в объекты государственной (муниципальной)</t>
  </si>
  <si>
    <t>2650</t>
  </si>
  <si>
    <t>400</t>
  </si>
  <si>
    <t>собственности, всего</t>
  </si>
  <si>
    <t>2651</t>
  </si>
  <si>
    <t>406</t>
  </si>
  <si>
    <t>приобретение объектов недвижимого имущества государственными</t>
  </si>
  <si>
    <t>(муниципальными) учреждениями</t>
  </si>
  <si>
    <t>строительство (реконструкция) объектов недвижимого имущества</t>
  </si>
  <si>
    <t>2652</t>
  </si>
  <si>
    <t>407</t>
  </si>
  <si>
    <t>государственными (муниципальными) учреждениями</t>
  </si>
  <si>
    <r>
      <t>Выплаты, уменьшающие доход, всего</t>
    </r>
    <r>
      <rPr>
        <b/>
        <vertAlign val="superscript"/>
        <sz val="10"/>
        <rFont val="Times New Roman"/>
        <family val="1"/>
        <charset val="204"/>
      </rPr>
      <t>8</t>
    </r>
  </si>
  <si>
    <t>3000</t>
  </si>
  <si>
    <t>100</t>
  </si>
  <si>
    <t>3010</t>
  </si>
  <si>
    <r>
      <t>налог на прибыль</t>
    </r>
    <r>
      <rPr>
        <vertAlign val="superscript"/>
        <sz val="10"/>
        <rFont val="Times New Roman"/>
        <family val="1"/>
        <charset val="204"/>
      </rPr>
      <t>8</t>
    </r>
  </si>
  <si>
    <r>
      <t>налог на добавленную стоимость</t>
    </r>
    <r>
      <rPr>
        <vertAlign val="superscript"/>
        <sz val="10"/>
        <rFont val="Times New Roman"/>
        <family val="1"/>
        <charset val="204"/>
      </rPr>
      <t>8</t>
    </r>
  </si>
  <si>
    <t>3020</t>
  </si>
  <si>
    <r>
      <t>прочие налоги, уменьшающие доход</t>
    </r>
    <r>
      <rPr>
        <vertAlign val="superscript"/>
        <sz val="10"/>
        <rFont val="Times New Roman"/>
        <family val="1"/>
        <charset val="204"/>
      </rPr>
      <t>8</t>
    </r>
  </si>
  <si>
    <t>3030</t>
  </si>
  <si>
    <r>
      <t>Прочие выплаты, всего</t>
    </r>
    <r>
      <rPr>
        <b/>
        <vertAlign val="superscript"/>
        <sz val="10"/>
        <rFont val="Times New Roman"/>
        <family val="1"/>
        <charset val="204"/>
      </rPr>
      <t>9</t>
    </r>
  </si>
  <si>
    <t>4000</t>
  </si>
  <si>
    <t>4010</t>
  </si>
  <si>
    <t>610</t>
  </si>
  <si>
    <t>возврат в бюджет средств субсидии</t>
  </si>
  <si>
    <r>
      <t>Раздел 2. Сведения по выплатам на закупки товаров, работ, услуг</t>
    </r>
    <r>
      <rPr>
        <b/>
        <vertAlign val="superscript"/>
        <sz val="10"/>
        <rFont val="Times New Roman"/>
        <family val="1"/>
        <charset val="204"/>
      </rPr>
      <t>10</t>
    </r>
  </si>
  <si>
    <t>№</t>
  </si>
  <si>
    <t>Коды</t>
  </si>
  <si>
    <t>Год</t>
  </si>
  <si>
    <t>п/п</t>
  </si>
  <si>
    <t>строк</t>
  </si>
  <si>
    <t>начала</t>
  </si>
  <si>
    <t>закупки</t>
  </si>
  <si>
    <t>(текущий</t>
  </si>
  <si>
    <t>(первый год</t>
  </si>
  <si>
    <t>(второй год</t>
  </si>
  <si>
    <t>финансовый</t>
  </si>
  <si>
    <t>год)</t>
  </si>
  <si>
    <t>периода)</t>
  </si>
  <si>
    <t>1</t>
  </si>
  <si>
    <r>
      <t>Выплаты на закупку товаров, работ, услуг, всего</t>
    </r>
    <r>
      <rPr>
        <b/>
        <vertAlign val="superscript"/>
        <sz val="10"/>
        <rFont val="Times New Roman"/>
        <family val="1"/>
        <charset val="204"/>
      </rPr>
      <t>11</t>
    </r>
  </si>
  <si>
    <t>26000</t>
  </si>
  <si>
    <t>1.1.</t>
  </si>
  <si>
    <t>26100</t>
  </si>
  <si>
    <t>по контрактам (договорам), заключенным до начала текущего финансового года без</t>
  </si>
  <si>
    <t>применения норм Федерального закона от 5 апреля 2013 г. № 44-ФЗ «О контрактной</t>
  </si>
  <si>
    <t>системе в сфере закупок товаров, работ, услуг для обеспечения государственных</t>
  </si>
  <si>
    <t>и муниципальных нужд» (Собрание законодательства Российской Федерации, 2013,</t>
  </si>
  <si>
    <t>№ 14, ст. 1652; 2018, № 32, ст. 5104) (далее — Федеральный закон № 44-ФЗ) и Феде-</t>
  </si>
  <si>
    <t>рального закона от 18 июля 2011 г. № 223-ФЗ «О закупках товаров, работ, услуг отдель-</t>
  </si>
  <si>
    <t>ными видами юридических лиц» (Собрание законодательства Российской Федерации,</t>
  </si>
  <si>
    <r>
      <t>2011, № 30, ст. 4571; 2018, № 32, ст. 5135) (далее — Федеральный закон № 223-ФЗ)</t>
    </r>
    <r>
      <rPr>
        <vertAlign val="superscript"/>
        <sz val="10"/>
        <rFont val="Times New Roman"/>
        <family val="1"/>
        <charset val="204"/>
      </rPr>
      <t>12</t>
    </r>
  </si>
  <si>
    <t>1.2.</t>
  </si>
  <si>
    <t>по контрактам (договорам), планируемым к заключению в соответствующем</t>
  </si>
  <si>
    <t>26200</t>
  </si>
  <si>
    <t>финансовом году без применения норм Федерального закона № 44-ФЗ</t>
  </si>
  <si>
    <r>
      <t>и Федерального закона № 223-ФЗ</t>
    </r>
    <r>
      <rPr>
        <vertAlign val="superscript"/>
        <sz val="10"/>
        <rFont val="Times New Roman"/>
        <family val="1"/>
        <charset val="204"/>
      </rPr>
      <t>12</t>
    </r>
  </si>
  <si>
    <t>1.3.</t>
  </si>
  <si>
    <t>по контрактам (договорам), заключенным до начала текущего финансового года с уче-</t>
  </si>
  <si>
    <t>26300</t>
  </si>
  <si>
    <r>
      <t>том требований Федерального закона № 44-ФЗ и Федерального закона № 223-ФЗ</t>
    </r>
    <r>
      <rPr>
        <vertAlign val="superscript"/>
        <sz val="10"/>
        <rFont val="Times New Roman"/>
        <family val="1"/>
        <charset val="204"/>
      </rPr>
      <t>13</t>
    </r>
  </si>
  <si>
    <t>1.4.</t>
  </si>
  <si>
    <t>26400</t>
  </si>
  <si>
    <t>финансовом году с учетом требований Федерального закона № 44-ФЗ и Федерального</t>
  </si>
  <si>
    <r>
      <t>закона № 223-ФЗ</t>
    </r>
    <r>
      <rPr>
        <vertAlign val="superscript"/>
        <sz val="10"/>
        <rFont val="Times New Roman"/>
        <family val="1"/>
        <charset val="204"/>
      </rPr>
      <t>13</t>
    </r>
  </si>
  <si>
    <t>1.4.1.</t>
  </si>
  <si>
    <t>26410</t>
  </si>
  <si>
    <t>за счет субсидий, предоставляемых на финансовое обеспечение выполнения</t>
  </si>
  <si>
    <t>государственного (муниципального) задания</t>
  </si>
  <si>
    <t>1.4.1.1.</t>
  </si>
  <si>
    <t>26411</t>
  </si>
  <si>
    <t>в соответствии с Федеральным законом № 44-ФЗ</t>
  </si>
  <si>
    <t>1.4.1.2.</t>
  </si>
  <si>
    <r>
      <t>в соответствии с Федеральным законом № 223-ФЗ</t>
    </r>
    <r>
      <rPr>
        <vertAlign val="superscript"/>
        <sz val="10"/>
        <rFont val="Times New Roman"/>
        <family val="1"/>
        <charset val="204"/>
      </rPr>
      <t>14</t>
    </r>
  </si>
  <si>
    <t>26412</t>
  </si>
  <si>
    <t>1.4.2.</t>
  </si>
  <si>
    <t>за счет субсидий, предоставляемых в соответствии с абзацем вторым</t>
  </si>
  <si>
    <t>26420</t>
  </si>
  <si>
    <t>пункта 1 статьи 78.1 Бюджетного кодекса Российской Федерации</t>
  </si>
  <si>
    <t>1.4.2.1.</t>
  </si>
  <si>
    <t>26421</t>
  </si>
  <si>
    <t>1.4.2.2.</t>
  </si>
  <si>
    <t>26422</t>
  </si>
  <si>
    <t>1.4.3.</t>
  </si>
  <si>
    <r>
      <t>за счет субсидий, предоставляемых на осуществление капитальных вложений</t>
    </r>
    <r>
      <rPr>
        <vertAlign val="superscript"/>
        <sz val="10"/>
        <rFont val="Times New Roman"/>
        <family val="1"/>
        <charset val="204"/>
      </rPr>
      <t>15</t>
    </r>
  </si>
  <si>
    <t>26430</t>
  </si>
  <si>
    <t>1.4.4.</t>
  </si>
  <si>
    <t>за счет средств обязательного медицинского страхования</t>
  </si>
  <si>
    <t>26440</t>
  </si>
  <si>
    <t>1.4.4.1.</t>
  </si>
  <si>
    <t>26441</t>
  </si>
  <si>
    <t>1.4.4.2.</t>
  </si>
  <si>
    <t>26442</t>
  </si>
  <si>
    <t>1.4.5.</t>
  </si>
  <si>
    <t>за счет прочих источников финансового обеспечения</t>
  </si>
  <si>
    <t>26450</t>
  </si>
  <si>
    <t>1.4.5.1.</t>
  </si>
  <si>
    <t>26451</t>
  </si>
  <si>
    <t>1.4.5.2.</t>
  </si>
  <si>
    <t>в соответствии с Федеральным законом № 223-ФЗ</t>
  </si>
  <si>
    <t>26452</t>
  </si>
  <si>
    <t>2.</t>
  </si>
  <si>
    <t>Итого по контрактам, планируемым к заключению в соответствующем финансовом году</t>
  </si>
  <si>
    <t>26500</t>
  </si>
  <si>
    <r>
      <t>в соответствии с Федеральным законом № 44-ФЗ, по соответствующему году закупки</t>
    </r>
    <r>
      <rPr>
        <vertAlign val="superscript"/>
        <sz val="10"/>
        <rFont val="Times New Roman"/>
        <family val="1"/>
        <charset val="204"/>
      </rPr>
      <t>16</t>
    </r>
  </si>
  <si>
    <t>в том числе по году начала закупки:</t>
  </si>
  <si>
    <t>26510</t>
  </si>
  <si>
    <t>3.</t>
  </si>
  <si>
    <t>Итого по договорам, планируемым к заключению в соответствующем финансовом году</t>
  </si>
  <si>
    <t>26600</t>
  </si>
  <si>
    <t>в соответствии с Федеральным законом № 223-ФЗ, по соответствующему году закупки</t>
  </si>
  <si>
    <t>26610</t>
  </si>
  <si>
    <t>883А0400</t>
  </si>
  <si>
    <t>883Ц2433</t>
  </si>
  <si>
    <t xml:space="preserve">     из них:</t>
  </si>
  <si>
    <t>Куликова Е.В.</t>
  </si>
  <si>
    <t xml:space="preserve"> Руководитель  учреждения</t>
  </si>
  <si>
    <t>на 2025 г.</t>
  </si>
  <si>
    <t>26</t>
  </si>
  <si>
    <t>на 2026 г.</t>
  </si>
  <si>
    <t>Муниципальный проект "Успех каждого ребенка"</t>
  </si>
  <si>
    <t>2641</t>
  </si>
  <si>
    <t>24</t>
  </si>
  <si>
    <t>2024</t>
  </si>
  <si>
    <t>26421.1</t>
  </si>
  <si>
    <t>1.4.2.1.1</t>
  </si>
  <si>
    <t>011E251710</t>
  </si>
  <si>
    <t>на 2027 г.</t>
  </si>
  <si>
    <t xml:space="preserve">                                   План финансово-хозяйственной деятельности на 2025г.</t>
  </si>
  <si>
    <t>(на 2025</t>
  </si>
  <si>
    <t>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</si>
</sst>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7"/>
      <name val="Times New Roman"/>
      <family val="1"/>
      <charset val="204"/>
    </font>
    <font>
      <b/>
      <sz val="12"/>
      <name val="Times New Roman"/>
      <family val="1"/>
      <charset val="204"/>
    </font>
    <font>
      <b/>
      <vertAlign val="superscript"/>
      <sz val="12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top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49" fontId="3" fillId="0" borderId="1" xfId="0" applyNumberFormat="1" applyFont="1" applyBorder="1" applyAlignment="1"/>
    <xf numFmtId="49" fontId="3" fillId="0" borderId="0" xfId="0" applyNumberFormat="1" applyFont="1" applyAlignment="1">
      <alignment horizontal="right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49" fontId="1" fillId="0" borderId="1" xfId="0" applyNumberFormat="1" applyFont="1" applyBorder="1" applyAlignment="1">
      <alignment horizontal="center"/>
    </xf>
    <xf numFmtId="49" fontId="1" fillId="0" borderId="23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23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0" fontId="1" fillId="0" borderId="12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2" fontId="1" fillId="0" borderId="22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23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1" fillId="0" borderId="30" xfId="0" applyNumberFormat="1" applyFont="1" applyBorder="1" applyAlignment="1">
      <alignment horizontal="center"/>
    </xf>
    <xf numFmtId="0" fontId="1" fillId="0" borderId="22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31" xfId="0" applyNumberFormat="1" applyFont="1" applyBorder="1" applyAlignment="1">
      <alignment horizontal="center"/>
    </xf>
    <xf numFmtId="0" fontId="1" fillId="0" borderId="22" xfId="0" applyFont="1" applyBorder="1" applyAlignment="1">
      <alignment horizontal="left" indent="2"/>
    </xf>
    <xf numFmtId="0" fontId="1" fillId="0" borderId="1" xfId="0" applyFont="1" applyBorder="1" applyAlignment="1">
      <alignment horizontal="left" indent="2"/>
    </xf>
    <xf numFmtId="0" fontId="1" fillId="0" borderId="31" xfId="0" applyFont="1" applyBorder="1" applyAlignment="1">
      <alignment horizontal="left" indent="2"/>
    </xf>
    <xf numFmtId="0" fontId="1" fillId="0" borderId="3" xfId="0" applyFont="1" applyBorder="1" applyAlignment="1">
      <alignment horizontal="left" indent="2"/>
    </xf>
    <xf numFmtId="0" fontId="1" fillId="0" borderId="2" xfId="0" applyFont="1" applyBorder="1" applyAlignment="1">
      <alignment horizontal="left" indent="2"/>
    </xf>
    <xf numFmtId="0" fontId="1" fillId="0" borderId="30" xfId="0" applyFont="1" applyBorder="1" applyAlignment="1">
      <alignment horizontal="left" indent="2"/>
    </xf>
    <xf numFmtId="49" fontId="1" fillId="0" borderId="29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49" fontId="1" fillId="0" borderId="3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23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49" fontId="1" fillId="0" borderId="22" xfId="0" applyNumberFormat="1" applyFont="1" applyBorder="1" applyAlignment="1">
      <alignment horizontal="center"/>
    </xf>
    <xf numFmtId="0" fontId="6" fillId="0" borderId="17" xfId="0" applyFont="1" applyBorder="1" applyAlignment="1"/>
    <xf numFmtId="0" fontId="6" fillId="0" borderId="18" xfId="0" applyFont="1" applyBorder="1" applyAlignment="1"/>
    <xf numFmtId="0" fontId="6" fillId="0" borderId="35" xfId="0" applyFont="1" applyBorder="1" applyAlignment="1"/>
    <xf numFmtId="49" fontId="6" fillId="0" borderId="11" xfId="0" applyNumberFormat="1" applyFont="1" applyBorder="1" applyAlignment="1">
      <alignment horizontal="center"/>
    </xf>
    <xf numFmtId="49" fontId="6" fillId="0" borderId="12" xfId="0" applyNumberFormat="1" applyFont="1" applyBorder="1" applyAlignment="1">
      <alignment horizontal="center"/>
    </xf>
    <xf numFmtId="49" fontId="1" fillId="0" borderId="12" xfId="0" applyNumberFormat="1" applyFont="1" applyBorder="1" applyAlignment="1">
      <alignment horizontal="center"/>
    </xf>
    <xf numFmtId="0" fontId="1" fillId="0" borderId="17" xfId="0" applyFont="1" applyBorder="1" applyAlignment="1">
      <alignment horizontal="left" indent="2"/>
    </xf>
    <xf numFmtId="0" fontId="1" fillId="0" borderId="18" xfId="0" applyFont="1" applyBorder="1" applyAlignment="1">
      <alignment horizontal="left" indent="2"/>
    </xf>
    <xf numFmtId="0" fontId="1" fillId="0" borderId="35" xfId="0" applyFont="1" applyBorder="1" applyAlignment="1">
      <alignment horizontal="left" indent="2"/>
    </xf>
    <xf numFmtId="49" fontId="1" fillId="0" borderId="1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indent="3"/>
    </xf>
    <xf numFmtId="0" fontId="1" fillId="0" borderId="2" xfId="0" applyFont="1" applyBorder="1" applyAlignment="1">
      <alignment horizontal="left" indent="3"/>
    </xf>
    <xf numFmtId="0" fontId="1" fillId="0" borderId="30" xfId="0" applyFont="1" applyBorder="1" applyAlignment="1">
      <alignment horizontal="left" indent="3"/>
    </xf>
    <xf numFmtId="0" fontId="1" fillId="0" borderId="3" xfId="0" applyNumberFormat="1" applyFont="1" applyBorder="1" applyAlignment="1">
      <alignment horizontal="right"/>
    </xf>
    <xf numFmtId="0" fontId="1" fillId="0" borderId="2" xfId="0" applyNumberFormat="1" applyFont="1" applyBorder="1" applyAlignment="1">
      <alignment horizontal="right"/>
    </xf>
    <xf numFmtId="0" fontId="1" fillId="0" borderId="30" xfId="0" applyNumberFormat="1" applyFont="1" applyBorder="1" applyAlignment="1">
      <alignment horizontal="right"/>
    </xf>
    <xf numFmtId="0" fontId="1" fillId="0" borderId="22" xfId="0" applyNumberFormat="1" applyFont="1" applyBorder="1" applyAlignment="1">
      <alignment horizontal="right"/>
    </xf>
    <xf numFmtId="0" fontId="1" fillId="0" borderId="1" xfId="0" applyNumberFormat="1" applyFont="1" applyBorder="1" applyAlignment="1">
      <alignment horizontal="right"/>
    </xf>
    <xf numFmtId="0" fontId="1" fillId="0" borderId="31" xfId="0" applyNumberFormat="1" applyFont="1" applyBorder="1" applyAlignment="1">
      <alignment horizontal="right"/>
    </xf>
    <xf numFmtId="0" fontId="1" fillId="0" borderId="22" xfId="0" applyFont="1" applyBorder="1" applyAlignment="1">
      <alignment horizontal="left" indent="3"/>
    </xf>
    <xf numFmtId="0" fontId="1" fillId="0" borderId="1" xfId="0" applyFont="1" applyBorder="1" applyAlignment="1">
      <alignment horizontal="left" indent="3"/>
    </xf>
    <xf numFmtId="0" fontId="1" fillId="0" borderId="31" xfId="0" applyFont="1" applyBorder="1" applyAlignment="1">
      <alignment horizontal="left" indent="3"/>
    </xf>
    <xf numFmtId="0" fontId="6" fillId="0" borderId="22" xfId="0" applyFont="1" applyBorder="1" applyAlignment="1"/>
    <xf numFmtId="0" fontId="6" fillId="0" borderId="1" xfId="0" applyFont="1" applyBorder="1" applyAlignment="1"/>
    <xf numFmtId="0" fontId="6" fillId="0" borderId="31" xfId="0" applyFont="1" applyBorder="1" applyAlignment="1"/>
    <xf numFmtId="49" fontId="1" fillId="0" borderId="33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1" fillId="0" borderId="21" xfId="0" applyNumberFormat="1" applyFont="1" applyBorder="1" applyAlignment="1">
      <alignment horizontal="center"/>
    </xf>
    <xf numFmtId="49" fontId="1" fillId="0" borderId="20" xfId="0" applyNumberFormat="1" applyFont="1" applyBorder="1" applyAlignment="1">
      <alignment horizontal="center"/>
    </xf>
    <xf numFmtId="2" fontId="1" fillId="0" borderId="2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1" fillId="0" borderId="21" xfId="0" applyNumberFormat="1" applyFont="1" applyBorder="1" applyAlignment="1">
      <alignment horizontal="center"/>
    </xf>
    <xf numFmtId="0" fontId="1" fillId="0" borderId="20" xfId="0" applyNumberFormat="1" applyFont="1" applyBorder="1" applyAlignment="1">
      <alignment horizontal="right"/>
    </xf>
    <xf numFmtId="0" fontId="1" fillId="0" borderId="0" xfId="0" applyNumberFormat="1" applyFont="1" applyBorder="1" applyAlignment="1">
      <alignment horizontal="right"/>
    </xf>
    <xf numFmtId="0" fontId="1" fillId="0" borderId="34" xfId="0" applyNumberFormat="1" applyFont="1" applyBorder="1" applyAlignment="1">
      <alignment horizontal="right"/>
    </xf>
    <xf numFmtId="0" fontId="1" fillId="0" borderId="20" xfId="0" applyFont="1" applyBorder="1" applyAlignment="1">
      <alignment horizontal="left" indent="3"/>
    </xf>
    <xf numFmtId="0" fontId="1" fillId="0" borderId="0" xfId="0" applyFont="1" applyBorder="1" applyAlignment="1">
      <alignment horizontal="left" indent="3"/>
    </xf>
    <xf numFmtId="0" fontId="1" fillId="0" borderId="34" xfId="0" applyFont="1" applyBorder="1" applyAlignment="1">
      <alignment horizontal="left" indent="3"/>
    </xf>
    <xf numFmtId="0" fontId="0" fillId="0" borderId="2" xfId="0" applyBorder="1"/>
    <xf numFmtId="0" fontId="0" fillId="0" borderId="4" xfId="0" applyBorder="1"/>
    <xf numFmtId="49" fontId="1" fillId="0" borderId="19" xfId="0" applyNumberFormat="1" applyFont="1" applyBorder="1" applyAlignment="1">
      <alignment horizontal="center"/>
    </xf>
    <xf numFmtId="0" fontId="1" fillId="0" borderId="17" xfId="0" applyNumberFormat="1" applyFont="1" applyBorder="1" applyAlignment="1">
      <alignment horizontal="right"/>
    </xf>
    <xf numFmtId="0" fontId="1" fillId="0" borderId="18" xfId="0" applyNumberFormat="1" applyFont="1" applyBorder="1" applyAlignment="1">
      <alignment horizontal="right"/>
    </xf>
    <xf numFmtId="0" fontId="1" fillId="0" borderId="35" xfId="0" applyNumberFormat="1" applyFont="1" applyBorder="1" applyAlignment="1">
      <alignment horizontal="right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49" fontId="1" fillId="0" borderId="17" xfId="0" applyNumberFormat="1" applyFont="1" applyBorder="1" applyAlignment="1">
      <alignment horizontal="center"/>
    </xf>
    <xf numFmtId="49" fontId="1" fillId="0" borderId="18" xfId="0" applyNumberFormat="1" applyFont="1" applyBorder="1" applyAlignment="1">
      <alignment horizontal="center"/>
    </xf>
    <xf numFmtId="2" fontId="1" fillId="0" borderId="17" xfId="0" applyNumberFormat="1" applyFont="1" applyBorder="1" applyAlignment="1">
      <alignment horizontal="center"/>
    </xf>
    <xf numFmtId="2" fontId="1" fillId="0" borderId="18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/>
    </xf>
    <xf numFmtId="0" fontId="1" fillId="0" borderId="17" xfId="0" applyNumberFormat="1" applyFont="1" applyBorder="1" applyAlignment="1">
      <alignment horizontal="center"/>
    </xf>
    <xf numFmtId="0" fontId="1" fillId="0" borderId="18" xfId="0" applyNumberFormat="1" applyFont="1" applyBorder="1" applyAlignment="1">
      <alignment horizontal="center"/>
    </xf>
    <xf numFmtId="0" fontId="1" fillId="0" borderId="35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7" xfId="0" applyFont="1" applyBorder="1" applyAlignment="1">
      <alignment horizontal="left" indent="1"/>
    </xf>
    <xf numFmtId="0" fontId="1" fillId="0" borderId="18" xfId="0" applyFont="1" applyBorder="1" applyAlignment="1">
      <alignment horizontal="left" indent="1"/>
    </xf>
    <xf numFmtId="0" fontId="1" fillId="0" borderId="35" xfId="0" applyFont="1" applyBorder="1" applyAlignment="1">
      <alignment horizontal="left" indent="1"/>
    </xf>
    <xf numFmtId="49" fontId="1" fillId="0" borderId="3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/>
    </xf>
    <xf numFmtId="49" fontId="1" fillId="0" borderId="22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49" fontId="1" fillId="0" borderId="23" xfId="0" applyNumberFormat="1" applyFont="1" applyFill="1" applyBorder="1" applyAlignment="1">
      <alignment horizontal="center"/>
    </xf>
    <xf numFmtId="49" fontId="1" fillId="0" borderId="12" xfId="0" applyNumberFormat="1" applyFont="1" applyFill="1" applyBorder="1" applyAlignment="1">
      <alignment horizontal="center"/>
    </xf>
    <xf numFmtId="0" fontId="1" fillId="0" borderId="22" xfId="0" applyFont="1" applyBorder="1" applyAlignment="1">
      <alignment horizontal="left" indent="1"/>
    </xf>
    <xf numFmtId="0" fontId="1" fillId="0" borderId="1" xfId="0" applyFont="1" applyBorder="1" applyAlignment="1">
      <alignment horizontal="left" indent="1"/>
    </xf>
    <xf numFmtId="0" fontId="1" fillId="0" borderId="31" xfId="0" applyFont="1" applyBorder="1" applyAlignment="1">
      <alignment horizontal="left" indent="1"/>
    </xf>
    <xf numFmtId="0" fontId="1" fillId="0" borderId="20" xfId="0" applyNumberFormat="1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1" fillId="0" borderId="34" xfId="0" applyNumberFormat="1" applyFont="1" applyBorder="1" applyAlignment="1">
      <alignment horizontal="center"/>
    </xf>
    <xf numFmtId="0" fontId="1" fillId="0" borderId="20" xfId="0" applyFont="1" applyBorder="1" applyAlignment="1">
      <alignment horizontal="left" indent="2"/>
    </xf>
    <xf numFmtId="0" fontId="1" fillId="0" borderId="0" xfId="0" applyFont="1" applyBorder="1" applyAlignment="1">
      <alignment horizontal="left" indent="2"/>
    </xf>
    <xf numFmtId="0" fontId="1" fillId="0" borderId="34" xfId="0" applyFont="1" applyBorder="1" applyAlignment="1">
      <alignment horizontal="left" indent="2"/>
    </xf>
    <xf numFmtId="0" fontId="1" fillId="0" borderId="27" xfId="0" applyFont="1" applyBorder="1" applyAlignment="1">
      <alignment horizontal="left" indent="2"/>
    </xf>
    <xf numFmtId="0" fontId="1" fillId="0" borderId="28" xfId="0" applyFont="1" applyBorder="1" applyAlignment="1">
      <alignment horizontal="left" indent="2"/>
    </xf>
    <xf numFmtId="0" fontId="1" fillId="0" borderId="12" xfId="0" applyNumberFormat="1" applyFont="1" applyBorder="1" applyAlignment="1">
      <alignment horizontal="right"/>
    </xf>
    <xf numFmtId="0" fontId="1" fillId="0" borderId="13" xfId="0" applyNumberFormat="1" applyFont="1" applyBorder="1" applyAlignment="1">
      <alignment horizontal="right"/>
    </xf>
    <xf numFmtId="0" fontId="1" fillId="0" borderId="17" xfId="0" applyFont="1" applyBorder="1" applyAlignment="1">
      <alignment horizontal="left" indent="3"/>
    </xf>
    <xf numFmtId="0" fontId="1" fillId="0" borderId="18" xfId="0" applyFont="1" applyBorder="1" applyAlignment="1">
      <alignment horizontal="left" indent="3"/>
    </xf>
    <xf numFmtId="0" fontId="1" fillId="0" borderId="35" xfId="0" applyFont="1" applyBorder="1" applyAlignment="1">
      <alignment horizontal="left" indent="3"/>
    </xf>
    <xf numFmtId="0" fontId="0" fillId="0" borderId="1" xfId="0" applyBorder="1"/>
    <xf numFmtId="0" fontId="0" fillId="0" borderId="23" xfId="0" applyBorder="1"/>
    <xf numFmtId="49" fontId="1" fillId="0" borderId="17" xfId="0" applyNumberFormat="1" applyFont="1" applyFill="1" applyBorder="1" applyAlignment="1">
      <alignment horizontal="center"/>
    </xf>
    <xf numFmtId="49" fontId="1" fillId="0" borderId="18" xfId="0" applyNumberFormat="1" applyFont="1" applyFill="1" applyBorder="1" applyAlignment="1">
      <alignment horizontal="center"/>
    </xf>
    <xf numFmtId="49" fontId="1" fillId="0" borderId="19" xfId="0" applyNumberFormat="1" applyFont="1" applyFill="1" applyBorder="1" applyAlignment="1">
      <alignment horizontal="center"/>
    </xf>
    <xf numFmtId="0" fontId="0" fillId="0" borderId="20" xfId="0" applyBorder="1"/>
    <xf numFmtId="0" fontId="0" fillId="0" borderId="0" xfId="0" applyBorder="1"/>
    <xf numFmtId="0" fontId="0" fillId="0" borderId="21" xfId="0" applyBorder="1"/>
    <xf numFmtId="0" fontId="1" fillId="0" borderId="27" xfId="0" applyFont="1" applyBorder="1" applyAlignment="1">
      <alignment horizontal="left" indent="1"/>
    </xf>
    <xf numFmtId="0" fontId="1" fillId="0" borderId="3" xfId="0" applyFont="1" applyBorder="1" applyAlignment="1">
      <alignment horizontal="left" indent="1"/>
    </xf>
    <xf numFmtId="0" fontId="1" fillId="0" borderId="28" xfId="0" applyFont="1" applyBorder="1" applyAlignment="1">
      <alignment horizontal="left" indent="1"/>
    </xf>
    <xf numFmtId="2" fontId="1" fillId="0" borderId="25" xfId="0" applyNumberFormat="1" applyFont="1" applyBorder="1" applyAlignment="1">
      <alignment horizontal="center"/>
    </xf>
    <xf numFmtId="0" fontId="1" fillId="0" borderId="25" xfId="0" applyNumberFormat="1" applyFont="1" applyBorder="1" applyAlignment="1">
      <alignment horizontal="right"/>
    </xf>
    <xf numFmtId="0" fontId="1" fillId="0" borderId="26" xfId="0" applyNumberFormat="1" applyFont="1" applyBorder="1" applyAlignment="1">
      <alignment horizontal="right"/>
    </xf>
    <xf numFmtId="0" fontId="1" fillId="0" borderId="12" xfId="0" applyFont="1" applyBorder="1" applyAlignment="1"/>
    <xf numFmtId="0" fontId="1" fillId="0" borderId="17" xfId="0" applyFont="1" applyBorder="1" applyAlignment="1"/>
    <xf numFmtId="2" fontId="1" fillId="3" borderId="12" xfId="0" applyNumberFormat="1" applyFont="1" applyFill="1" applyBorder="1" applyAlignment="1">
      <alignment horizontal="center"/>
    </xf>
    <xf numFmtId="0" fontId="1" fillId="0" borderId="18" xfId="0" applyFont="1" applyBorder="1" applyAlignment="1"/>
    <xf numFmtId="49" fontId="1" fillId="0" borderId="24" xfId="0" applyNumberFormat="1" applyFont="1" applyBorder="1" applyAlignment="1">
      <alignment horizontal="center"/>
    </xf>
    <xf numFmtId="49" fontId="1" fillId="0" borderId="25" xfId="0" applyNumberFormat="1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" fillId="0" borderId="0" xfId="0" applyFont="1" applyAlignment="1">
      <alignment horizontal="right"/>
    </xf>
    <xf numFmtId="49" fontId="1" fillId="0" borderId="1" xfId="0" applyNumberFormat="1" applyFont="1" applyBorder="1" applyAlignment="1">
      <alignment horizontal="left"/>
    </xf>
    <xf numFmtId="49" fontId="1" fillId="0" borderId="14" xfId="0" applyNumberFormat="1" applyFont="1" applyBorder="1" applyAlignment="1">
      <alignment horizontal="center"/>
    </xf>
    <xf numFmtId="49" fontId="1" fillId="0" borderId="15" xfId="0" applyNumberFormat="1" applyFont="1" applyBorder="1" applyAlignment="1">
      <alignment horizontal="center"/>
    </xf>
    <xf numFmtId="49" fontId="1" fillId="0" borderId="16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49" fontId="1" fillId="0" borderId="13" xfId="0" applyNumberFormat="1" applyFont="1" applyBorder="1" applyAlignment="1">
      <alignment horizontal="center"/>
    </xf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49" fontId="1" fillId="0" borderId="11" xfId="0" applyNumberFormat="1" applyFont="1" applyFill="1" applyBorder="1" applyAlignment="1">
      <alignment horizontal="center"/>
    </xf>
    <xf numFmtId="49" fontId="1" fillId="0" borderId="13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/>
    </xf>
    <xf numFmtId="49" fontId="1" fillId="0" borderId="9" xfId="0" applyNumberFormat="1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 vertical="top"/>
    </xf>
    <xf numFmtId="0" fontId="1" fillId="0" borderId="1" xfId="0" applyFont="1" applyBorder="1" applyAlignment="1">
      <alignment horizontal="left" indent="4"/>
    </xf>
    <xf numFmtId="0" fontId="1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/>
    <xf numFmtId="0" fontId="1" fillId="0" borderId="2" xfId="0" applyFont="1" applyBorder="1" applyAlignment="1">
      <alignment horizontal="left" indent="4"/>
    </xf>
    <xf numFmtId="49" fontId="1" fillId="0" borderId="36" xfId="0" applyNumberFormat="1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2" fontId="1" fillId="0" borderId="5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right"/>
    </xf>
    <xf numFmtId="0" fontId="1" fillId="0" borderId="6" xfId="0" applyNumberFormat="1" applyFont="1" applyBorder="1" applyAlignment="1">
      <alignment horizontal="right"/>
    </xf>
    <xf numFmtId="0" fontId="1" fillId="0" borderId="37" xfId="0" applyNumberFormat="1" applyFont="1" applyBorder="1" applyAlignment="1">
      <alignment horizontal="right"/>
    </xf>
    <xf numFmtId="0" fontId="1" fillId="0" borderId="4" xfId="0" applyFont="1" applyBorder="1" applyAlignment="1"/>
    <xf numFmtId="0" fontId="1" fillId="0" borderId="27" xfId="0" applyFont="1" applyBorder="1" applyAlignment="1"/>
    <xf numFmtId="0" fontId="1" fillId="0" borderId="3" xfId="0" applyFont="1" applyBorder="1" applyAlignment="1"/>
    <xf numFmtId="0" fontId="1" fillId="0" borderId="35" xfId="0" applyFont="1" applyBorder="1" applyAlignment="1">
      <alignment horizontal="center"/>
    </xf>
    <xf numFmtId="49" fontId="1" fillId="0" borderId="38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 indent="1"/>
    </xf>
    <xf numFmtId="0" fontId="1" fillId="0" borderId="30" xfId="0" applyFont="1" applyBorder="1" applyAlignment="1">
      <alignment horizontal="left" indent="1"/>
    </xf>
    <xf numFmtId="0" fontId="1" fillId="0" borderId="20" xfId="0" applyFont="1" applyBorder="1" applyAlignment="1">
      <alignment horizontal="left" indent="1"/>
    </xf>
    <xf numFmtId="0" fontId="1" fillId="0" borderId="0" xfId="0" applyFont="1" applyBorder="1" applyAlignment="1">
      <alignment horizontal="left" indent="1"/>
    </xf>
    <xf numFmtId="0" fontId="1" fillId="0" borderId="34" xfId="0" applyFont="1" applyBorder="1" applyAlignment="1">
      <alignment horizontal="left" indent="1"/>
    </xf>
    <xf numFmtId="0" fontId="1" fillId="0" borderId="4" xfId="0" applyFont="1" applyBorder="1" applyAlignment="1">
      <alignment horizontal="left" indent="1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/>
    </xf>
    <xf numFmtId="49" fontId="6" fillId="0" borderId="18" xfId="0" applyNumberFormat="1" applyFont="1" applyBorder="1" applyAlignment="1">
      <alignment horizontal="center"/>
    </xf>
    <xf numFmtId="49" fontId="6" fillId="0" borderId="19" xfId="0" applyNumberFormat="1" applyFont="1" applyBorder="1" applyAlignment="1">
      <alignment horizontal="center"/>
    </xf>
    <xf numFmtId="49" fontId="6" fillId="0" borderId="8" xfId="0" applyNumberFormat="1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right"/>
    </xf>
    <xf numFmtId="0" fontId="1" fillId="0" borderId="10" xfId="0" applyNumberFormat="1" applyFont="1" applyBorder="1" applyAlignment="1">
      <alignment horizontal="right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0</xdr:colOff>
      <xdr:row>115</xdr:row>
      <xdr:rowOff>9525</xdr:rowOff>
    </xdr:from>
    <xdr:to>
      <xdr:col>53</xdr:col>
      <xdr:colOff>0</xdr:colOff>
      <xdr:row>119</xdr:row>
      <xdr:rowOff>0</xdr:rowOff>
    </xdr:to>
    <xdr:cxnSp macro="">
      <xdr:nvCxnSpPr>
        <xdr:cNvPr id="2" name="Прямая соединительная линия 1"/>
        <xdr:cNvCxnSpPr/>
      </xdr:nvCxnSpPr>
      <xdr:spPr>
        <a:xfrm>
          <a:off x="6276975" y="22450425"/>
          <a:ext cx="0" cy="3714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9525</xdr:colOff>
      <xdr:row>118</xdr:row>
      <xdr:rowOff>9525</xdr:rowOff>
    </xdr:from>
    <xdr:to>
      <xdr:col>57</xdr:col>
      <xdr:colOff>9525</xdr:colOff>
      <xdr:row>119</xdr:row>
      <xdr:rowOff>28575</xdr:rowOff>
    </xdr:to>
    <xdr:cxnSp macro="">
      <xdr:nvCxnSpPr>
        <xdr:cNvPr id="3" name="Прямая соединительная линия 2"/>
        <xdr:cNvCxnSpPr/>
      </xdr:nvCxnSpPr>
      <xdr:spPr>
        <a:xfrm>
          <a:off x="6562725" y="22640925"/>
          <a:ext cx="0" cy="209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161925</xdr:colOff>
      <xdr:row>114</xdr:row>
      <xdr:rowOff>142875</xdr:rowOff>
    </xdr:from>
    <xdr:to>
      <xdr:col>57</xdr:col>
      <xdr:colOff>1</xdr:colOff>
      <xdr:row>118</xdr:row>
      <xdr:rowOff>19050</xdr:rowOff>
    </xdr:to>
    <xdr:cxnSp macro="">
      <xdr:nvCxnSpPr>
        <xdr:cNvPr id="4" name="Прямая соединительная линия 3"/>
        <xdr:cNvCxnSpPr/>
      </xdr:nvCxnSpPr>
      <xdr:spPr>
        <a:xfrm>
          <a:off x="6543675" y="22393275"/>
          <a:ext cx="9526" cy="2571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60</xdr:row>
      <xdr:rowOff>0</xdr:rowOff>
    </xdr:from>
    <xdr:to>
      <xdr:col>13</xdr:col>
      <xdr:colOff>0</xdr:colOff>
      <xdr:row>60</xdr:row>
      <xdr:rowOff>0</xdr:rowOff>
    </xdr:to>
    <xdr:cxnSp macro="">
      <xdr:nvCxnSpPr>
        <xdr:cNvPr id="9" name="Прямая соединительная линия 8"/>
        <xdr:cNvCxnSpPr/>
      </xdr:nvCxnSpPr>
      <xdr:spPr>
        <a:xfrm>
          <a:off x="1295400" y="11468100"/>
          <a:ext cx="10858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171450</xdr:colOff>
      <xdr:row>66</xdr:row>
      <xdr:rowOff>0</xdr:rowOff>
    </xdr:from>
    <xdr:to>
      <xdr:col>13</xdr:col>
      <xdr:colOff>0</xdr:colOff>
      <xdr:row>66</xdr:row>
      <xdr:rowOff>0</xdr:rowOff>
    </xdr:to>
    <xdr:cxnSp macro="">
      <xdr:nvCxnSpPr>
        <xdr:cNvPr id="10" name="Прямая соединительная линия 9"/>
        <xdr:cNvCxnSpPr/>
      </xdr:nvCxnSpPr>
      <xdr:spPr>
        <a:xfrm>
          <a:off x="904875" y="12611100"/>
          <a:ext cx="14763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19050</xdr:colOff>
      <xdr:row>68</xdr:row>
      <xdr:rowOff>180975</xdr:rowOff>
    </xdr:from>
    <xdr:to>
      <xdr:col>29</xdr:col>
      <xdr:colOff>523875</xdr:colOff>
      <xdr:row>68</xdr:row>
      <xdr:rowOff>180975</xdr:rowOff>
    </xdr:to>
    <xdr:cxnSp macro="">
      <xdr:nvCxnSpPr>
        <xdr:cNvPr id="11" name="Прямая соединительная линия 10"/>
        <xdr:cNvCxnSpPr/>
      </xdr:nvCxnSpPr>
      <xdr:spPr>
        <a:xfrm>
          <a:off x="2819400" y="13173075"/>
          <a:ext cx="8382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0</xdr:colOff>
      <xdr:row>63</xdr:row>
      <xdr:rowOff>0</xdr:rowOff>
    </xdr:from>
    <xdr:to>
      <xdr:col>77</xdr:col>
      <xdr:colOff>66675</xdr:colOff>
      <xdr:row>63</xdr:row>
      <xdr:rowOff>0</xdr:rowOff>
    </xdr:to>
    <xdr:cxnSp macro="">
      <xdr:nvCxnSpPr>
        <xdr:cNvPr id="12" name="Прямая соединительная линия 11"/>
        <xdr:cNvCxnSpPr/>
      </xdr:nvCxnSpPr>
      <xdr:spPr>
        <a:xfrm>
          <a:off x="7077075" y="12039600"/>
          <a:ext cx="9810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66</xdr:row>
      <xdr:rowOff>0</xdr:rowOff>
    </xdr:from>
    <xdr:to>
      <xdr:col>54</xdr:col>
      <xdr:colOff>47625</xdr:colOff>
      <xdr:row>66</xdr:row>
      <xdr:rowOff>0</xdr:rowOff>
    </xdr:to>
    <xdr:cxnSp macro="">
      <xdr:nvCxnSpPr>
        <xdr:cNvPr id="13" name="Прямая соединительная линия 12"/>
        <xdr:cNvCxnSpPr/>
      </xdr:nvCxnSpPr>
      <xdr:spPr>
        <a:xfrm>
          <a:off x="2381250" y="12611100"/>
          <a:ext cx="1400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0</xdr:colOff>
      <xdr:row>66</xdr:row>
      <xdr:rowOff>0</xdr:rowOff>
    </xdr:from>
    <xdr:to>
      <xdr:col>77</xdr:col>
      <xdr:colOff>47625</xdr:colOff>
      <xdr:row>66</xdr:row>
      <xdr:rowOff>0</xdr:rowOff>
    </xdr:to>
    <xdr:cxnSp macro="">
      <xdr:nvCxnSpPr>
        <xdr:cNvPr id="14" name="Прямая соединительная линия 13"/>
        <xdr:cNvCxnSpPr/>
      </xdr:nvCxnSpPr>
      <xdr:spPr>
        <a:xfrm>
          <a:off x="7077075" y="12611100"/>
          <a:ext cx="9620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590550</xdr:colOff>
      <xdr:row>63</xdr:row>
      <xdr:rowOff>0</xdr:rowOff>
    </xdr:from>
    <xdr:to>
      <xdr:col>75</xdr:col>
      <xdr:colOff>85725</xdr:colOff>
      <xdr:row>63</xdr:row>
      <xdr:rowOff>2</xdr:rowOff>
    </xdr:to>
    <xdr:cxnSp macro="">
      <xdr:nvCxnSpPr>
        <xdr:cNvPr id="15" name="Прямая соединительная линия 14"/>
        <xdr:cNvCxnSpPr/>
      </xdr:nvCxnSpPr>
      <xdr:spPr>
        <a:xfrm flipV="1">
          <a:off x="3724275" y="12039600"/>
          <a:ext cx="3438525" cy="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56</xdr:row>
      <xdr:rowOff>161926</xdr:rowOff>
    </xdr:from>
    <xdr:to>
      <xdr:col>92</xdr:col>
      <xdr:colOff>95250</xdr:colOff>
      <xdr:row>80</xdr:row>
      <xdr:rowOff>180975</xdr:rowOff>
    </xdr:to>
    <xdr:pic>
      <xdr:nvPicPr>
        <xdr:cNvPr id="16" name="Рисунок 15" descr="C:\Users\User\Downloads\001 (28).jp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63219" r="-7758"/>
        <a:stretch/>
      </xdr:blipFill>
      <xdr:spPr bwMode="auto">
        <a:xfrm>
          <a:off x="0" y="11058526"/>
          <a:ext cx="9372600" cy="459104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U134"/>
  <sheetViews>
    <sheetView topLeftCell="A4" workbookViewId="0">
      <selection activeCell="BL117" sqref="BL117:BT117"/>
    </sheetView>
  </sheetViews>
  <sheetFormatPr defaultRowHeight="15" x14ac:dyDescent="0.25"/>
  <cols>
    <col min="2" max="2" width="5.28515625" customWidth="1"/>
    <col min="3" max="3" width="6.28515625" customWidth="1"/>
    <col min="4" max="4" width="5.85546875" customWidth="1"/>
    <col min="5" max="6" width="0" hidden="1" customWidth="1"/>
    <col min="7" max="7" width="6" customWidth="1"/>
    <col min="8" max="8" width="0" hidden="1" customWidth="1"/>
    <col min="9" max="9" width="3" customWidth="1"/>
    <col min="10" max="10" width="3.28515625" customWidth="1"/>
    <col min="11" max="11" width="3.85546875" customWidth="1"/>
    <col min="12" max="38" width="0" hidden="1" customWidth="1"/>
    <col min="39" max="39" width="3.28515625" customWidth="1"/>
    <col min="40" max="40" width="2.5703125" customWidth="1"/>
    <col min="41" max="41" width="1.42578125" customWidth="1"/>
    <col min="42" max="42" width="0" hidden="1" customWidth="1"/>
    <col min="43" max="43" width="3.7109375" customWidth="1"/>
    <col min="44" max="44" width="4.85546875" customWidth="1"/>
    <col min="45" max="45" width="1.140625" customWidth="1"/>
    <col min="46" max="46" width="4.42578125" customWidth="1"/>
    <col min="47" max="47" width="4.7109375" customWidth="1"/>
    <col min="48" max="48" width="2.28515625" customWidth="1"/>
    <col min="49" max="49" width="3.85546875" customWidth="1"/>
    <col min="50" max="50" width="5.28515625" customWidth="1"/>
    <col min="51" max="51" width="2.85546875" customWidth="1"/>
    <col min="53" max="53" width="1.85546875" customWidth="1"/>
    <col min="54" max="55" width="0" hidden="1" customWidth="1"/>
    <col min="56" max="56" width="1.5703125" customWidth="1"/>
    <col min="57" max="57" width="2.5703125" customWidth="1"/>
    <col min="58" max="58" width="5.140625" customWidth="1"/>
    <col min="59" max="59" width="1.140625" customWidth="1"/>
    <col min="60" max="60" width="2.42578125" customWidth="1"/>
    <col min="61" max="61" width="2.140625" customWidth="1"/>
    <col min="62" max="62" width="0.5703125" customWidth="1"/>
    <col min="63" max="63" width="1.85546875" customWidth="1"/>
    <col min="64" max="64" width="7" customWidth="1"/>
    <col min="65" max="65" width="5" customWidth="1"/>
    <col min="66" max="66" width="0.5703125" customWidth="1"/>
    <col min="67" max="70" width="0" hidden="1" customWidth="1"/>
    <col min="71" max="71" width="1.28515625" customWidth="1"/>
    <col min="72" max="72" width="4.7109375" customWidth="1"/>
    <col min="73" max="73" width="1.7109375" customWidth="1"/>
    <col min="74" max="74" width="3" customWidth="1"/>
    <col min="75" max="75" width="0.5703125" customWidth="1"/>
    <col min="76" max="78" width="0" hidden="1" customWidth="1"/>
    <col min="79" max="79" width="2.7109375" customWidth="1"/>
    <col min="80" max="80" width="2.5703125" customWidth="1"/>
    <col min="81" max="81" width="6.5703125" customWidth="1"/>
    <col min="82" max="82" width="3.140625" customWidth="1"/>
    <col min="83" max="83" width="2.7109375" customWidth="1"/>
    <col min="84" max="85" width="0" hidden="1" customWidth="1"/>
    <col min="86" max="86" width="1.28515625" customWidth="1"/>
    <col min="87" max="87" width="1.85546875" customWidth="1"/>
    <col min="88" max="88" width="1.7109375" customWidth="1"/>
    <col min="89" max="89" width="2.42578125" customWidth="1"/>
    <col min="90" max="90" width="3.5703125" customWidth="1"/>
    <col min="91" max="91" width="1" customWidth="1"/>
    <col min="92" max="92" width="5.140625" customWidth="1"/>
    <col min="93" max="98" width="0" hidden="1" customWidth="1"/>
    <col min="99" max="99" width="2.7109375" customWidth="1"/>
  </cols>
  <sheetData>
    <row r="1" spans="1:99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81" t="s">
        <v>0</v>
      </c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81"/>
      <c r="CJ1" s="181"/>
      <c r="CK1" s="181"/>
      <c r="CL1" s="181"/>
      <c r="CM1" s="181"/>
      <c r="CN1" s="181"/>
      <c r="CO1" s="181"/>
      <c r="CP1" s="181"/>
      <c r="CQ1" s="181"/>
      <c r="CR1" s="181"/>
      <c r="CS1" s="181"/>
      <c r="CT1" s="181"/>
      <c r="CU1" s="181"/>
    </row>
    <row r="2" spans="1:99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82" t="s">
        <v>317</v>
      </c>
      <c r="BR2" s="182"/>
      <c r="BS2" s="182"/>
      <c r="BT2" s="182"/>
      <c r="BU2" s="182"/>
      <c r="BV2" s="182"/>
      <c r="BW2" s="182"/>
      <c r="BX2" s="182"/>
      <c r="BY2" s="182"/>
      <c r="BZ2" s="182"/>
      <c r="CA2" s="182"/>
      <c r="CB2" s="182"/>
      <c r="CC2" s="182"/>
      <c r="CD2" s="182"/>
      <c r="CE2" s="182"/>
      <c r="CF2" s="182"/>
      <c r="CG2" s="182"/>
      <c r="CH2" s="182"/>
      <c r="CI2" s="182"/>
      <c r="CJ2" s="182"/>
      <c r="CK2" s="182"/>
      <c r="CL2" s="182"/>
      <c r="CM2" s="182"/>
      <c r="CN2" s="182"/>
      <c r="CO2" s="182"/>
      <c r="CP2" s="182"/>
      <c r="CQ2" s="182"/>
      <c r="CR2" s="182"/>
      <c r="CS2" s="182"/>
      <c r="CT2" s="182"/>
      <c r="CU2" s="182"/>
    </row>
    <row r="3" spans="1:99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183" t="s">
        <v>1</v>
      </c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/>
      <c r="CN3" s="183"/>
      <c r="CO3" s="183"/>
      <c r="CP3" s="183"/>
      <c r="CQ3" s="183"/>
      <c r="CR3" s="183"/>
      <c r="CS3" s="183"/>
      <c r="CT3" s="183"/>
      <c r="CU3" s="183"/>
    </row>
    <row r="4" spans="1:99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84" t="s">
        <v>2</v>
      </c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</row>
    <row r="5" spans="1:99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183" t="s">
        <v>3</v>
      </c>
      <c r="BR5" s="183"/>
      <c r="BS5" s="183"/>
      <c r="BT5" s="183"/>
      <c r="BU5" s="183"/>
      <c r="BV5" s="183"/>
      <c r="BW5" s="183"/>
      <c r="BX5" s="183"/>
      <c r="BY5" s="183"/>
      <c r="BZ5" s="183"/>
      <c r="CA5" s="183"/>
      <c r="CB5" s="183"/>
      <c r="CC5" s="183"/>
      <c r="CD5" s="183"/>
      <c r="CE5" s="183"/>
      <c r="CF5" s="183"/>
      <c r="CG5" s="183"/>
      <c r="CH5" s="183"/>
      <c r="CI5" s="183"/>
      <c r="CJ5" s="183"/>
      <c r="CK5" s="183"/>
      <c r="CL5" s="183"/>
      <c r="CM5" s="183"/>
      <c r="CN5" s="183"/>
      <c r="CO5" s="183"/>
      <c r="CP5" s="183"/>
      <c r="CQ5" s="183"/>
      <c r="CR5" s="183"/>
      <c r="CS5" s="183"/>
      <c r="CT5" s="183"/>
      <c r="CU5" s="183"/>
    </row>
    <row r="6" spans="1:99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82"/>
      <c r="BR6" s="182"/>
      <c r="BS6" s="182"/>
      <c r="BT6" s="182"/>
      <c r="BU6" s="182"/>
      <c r="BV6" s="182"/>
      <c r="BW6" s="182"/>
      <c r="BX6" s="182"/>
      <c r="BY6" s="182"/>
      <c r="BZ6" s="182"/>
      <c r="CA6" s="182"/>
      <c r="CB6" s="3"/>
      <c r="CC6" s="182" t="s">
        <v>316</v>
      </c>
      <c r="CD6" s="182"/>
      <c r="CE6" s="182"/>
      <c r="CF6" s="182"/>
      <c r="CG6" s="182"/>
      <c r="CH6" s="182"/>
      <c r="CI6" s="182"/>
      <c r="CJ6" s="182"/>
      <c r="CK6" s="182"/>
      <c r="CL6" s="182"/>
      <c r="CM6" s="182"/>
      <c r="CN6" s="182"/>
      <c r="CO6" s="182"/>
      <c r="CP6" s="182"/>
      <c r="CQ6" s="182"/>
      <c r="CR6" s="182"/>
      <c r="CS6" s="182"/>
      <c r="CT6" s="182"/>
      <c r="CU6" s="182"/>
    </row>
    <row r="7" spans="1:9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195" t="s">
        <v>4</v>
      </c>
      <c r="BR7" s="195"/>
      <c r="BS7" s="195"/>
      <c r="BT7" s="195"/>
      <c r="BU7" s="195"/>
      <c r="BV7" s="195"/>
      <c r="BW7" s="195"/>
      <c r="BX7" s="195"/>
      <c r="BY7" s="195"/>
      <c r="BZ7" s="195"/>
      <c r="CA7" s="195"/>
      <c r="CB7" s="2"/>
      <c r="CC7" s="195" t="s">
        <v>5</v>
      </c>
      <c r="CD7" s="195"/>
      <c r="CE7" s="195"/>
      <c r="CF7" s="195"/>
      <c r="CG7" s="195"/>
      <c r="CH7" s="195"/>
      <c r="CI7" s="195"/>
      <c r="CJ7" s="195"/>
      <c r="CK7" s="195"/>
      <c r="CL7" s="195"/>
      <c r="CM7" s="195"/>
      <c r="CN7" s="195"/>
      <c r="CO7" s="195"/>
      <c r="CP7" s="195"/>
      <c r="CQ7" s="195"/>
      <c r="CR7" s="195"/>
      <c r="CS7" s="195"/>
      <c r="CT7" s="195"/>
      <c r="CU7" s="195"/>
    </row>
    <row r="8" spans="1:99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4" t="s">
        <v>6</v>
      </c>
      <c r="BR8" s="47"/>
      <c r="BS8" s="47"/>
      <c r="BT8" s="47"/>
      <c r="BU8" s="1"/>
      <c r="BV8" s="1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165">
        <v>20</v>
      </c>
      <c r="CI8" s="165"/>
      <c r="CJ8" s="166" t="s">
        <v>323</v>
      </c>
      <c r="CK8" s="166"/>
      <c r="CL8" s="166"/>
      <c r="CM8" s="1" t="s">
        <v>8</v>
      </c>
      <c r="CN8" s="1"/>
      <c r="CO8" s="1"/>
      <c r="CP8" s="1"/>
      <c r="CQ8" s="1"/>
      <c r="CR8" s="1"/>
      <c r="CS8" s="1"/>
      <c r="CT8" s="1"/>
      <c r="CU8" s="1"/>
    </row>
    <row r="9" spans="1:99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</row>
    <row r="10" spans="1:99" ht="15.75" x14ac:dyDescent="0.25">
      <c r="A10" s="5"/>
      <c r="B10" s="5"/>
      <c r="C10" s="5"/>
      <c r="D10" s="5"/>
      <c r="E10" s="6"/>
      <c r="F10" s="6"/>
      <c r="G10" s="6"/>
      <c r="H10" s="6"/>
      <c r="I10" s="185" t="s">
        <v>329</v>
      </c>
      <c r="J10" s="185"/>
      <c r="K10" s="185"/>
      <c r="L10" s="185"/>
      <c r="M10" s="185"/>
      <c r="N10" s="185"/>
      <c r="O10" s="185"/>
      <c r="P10" s="185"/>
      <c r="Q10" s="185"/>
      <c r="R10" s="185"/>
      <c r="S10" s="185"/>
      <c r="T10" s="185"/>
      <c r="U10" s="185"/>
      <c r="V10" s="185"/>
      <c r="W10" s="185"/>
      <c r="X10" s="185"/>
      <c r="Y10" s="185"/>
      <c r="Z10" s="185"/>
      <c r="AA10" s="185"/>
      <c r="AB10" s="185"/>
      <c r="AC10" s="185"/>
      <c r="AD10" s="185"/>
      <c r="AE10" s="185"/>
      <c r="AF10" s="185"/>
      <c r="AG10" s="185"/>
      <c r="AH10" s="185"/>
      <c r="AI10" s="185"/>
      <c r="AJ10" s="185"/>
      <c r="AK10" s="185"/>
      <c r="AL10" s="185"/>
      <c r="AM10" s="185"/>
      <c r="AN10" s="185"/>
      <c r="AO10" s="185"/>
      <c r="AP10" s="185"/>
      <c r="AQ10" s="185"/>
      <c r="AR10" s="185"/>
      <c r="AS10" s="185"/>
      <c r="AT10" s="185"/>
      <c r="AU10" s="185"/>
      <c r="AV10" s="185"/>
      <c r="AW10" s="185"/>
      <c r="AX10" s="185"/>
      <c r="AY10" s="185"/>
      <c r="AZ10" s="185"/>
      <c r="BA10" s="185"/>
      <c r="BB10" s="185"/>
      <c r="BC10" s="185"/>
      <c r="BD10" s="185"/>
      <c r="BE10" s="185"/>
      <c r="BF10" s="185"/>
      <c r="BG10" s="185"/>
      <c r="BH10" s="185"/>
      <c r="BI10" s="185"/>
      <c r="BJ10" s="185"/>
      <c r="BK10" s="185"/>
      <c r="BL10" s="185"/>
      <c r="BM10" s="185"/>
      <c r="BN10" s="185"/>
      <c r="BO10" s="185"/>
      <c r="BP10" s="185"/>
      <c r="BQ10" s="185"/>
      <c r="BR10" s="185"/>
      <c r="BS10" s="185"/>
      <c r="BT10" s="18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</row>
    <row r="11" spans="1:99" ht="18.75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6"/>
      <c r="AD11" s="6"/>
      <c r="AE11" s="6"/>
      <c r="AF11" s="6"/>
      <c r="AG11" s="6"/>
      <c r="AH11" s="6"/>
      <c r="AI11" s="8" t="s">
        <v>9</v>
      </c>
      <c r="AJ11" s="9" t="s">
        <v>7</v>
      </c>
      <c r="AK11" s="9"/>
      <c r="AL11" s="9"/>
      <c r="AM11" s="6"/>
      <c r="AN11" s="6"/>
      <c r="AO11" s="6"/>
      <c r="AP11" s="6"/>
      <c r="AQ11" s="6"/>
      <c r="AR11" s="6"/>
      <c r="AS11" s="6"/>
      <c r="AT11" s="6" t="s">
        <v>330</v>
      </c>
      <c r="AU11" s="6"/>
      <c r="AV11" s="6"/>
      <c r="AW11" s="6"/>
      <c r="AX11" s="6"/>
      <c r="AY11" s="6"/>
      <c r="AZ11" s="6"/>
      <c r="BA11" s="6"/>
      <c r="BB11" s="6"/>
      <c r="BC11" s="6"/>
      <c r="BD11" s="10" t="s">
        <v>10</v>
      </c>
      <c r="BE11" s="9" t="s">
        <v>319</v>
      </c>
      <c r="BF11" s="9"/>
      <c r="BG11" s="9"/>
      <c r="BH11" s="6" t="s">
        <v>11</v>
      </c>
      <c r="BI11" s="6"/>
      <c r="BJ11" s="6"/>
      <c r="BK11" s="9" t="s">
        <v>331</v>
      </c>
      <c r="BL11" s="9"/>
      <c r="BM11" s="9"/>
      <c r="BN11" s="6" t="s">
        <v>12</v>
      </c>
      <c r="BO11" s="6"/>
      <c r="BP11" s="6"/>
      <c r="BQ11" s="6"/>
      <c r="BR11" s="6"/>
      <c r="BS11" s="6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186" t="s">
        <v>13</v>
      </c>
      <c r="CI11" s="187"/>
      <c r="CJ11" s="187"/>
      <c r="CK11" s="187"/>
      <c r="CL11" s="187"/>
      <c r="CM11" s="187"/>
      <c r="CN11" s="187"/>
      <c r="CO11" s="187"/>
      <c r="CP11" s="187"/>
      <c r="CQ11" s="187"/>
      <c r="CR11" s="187"/>
      <c r="CS11" s="187"/>
      <c r="CT11" s="187"/>
      <c r="CU11" s="188"/>
    </row>
    <row r="12" spans="1:99" ht="15.75" thickBo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89"/>
      <c r="CI12" s="190"/>
      <c r="CJ12" s="190"/>
      <c r="CK12" s="190"/>
      <c r="CL12" s="190"/>
      <c r="CM12" s="190"/>
      <c r="CN12" s="190"/>
      <c r="CO12" s="190"/>
      <c r="CP12" s="190"/>
      <c r="CQ12" s="190"/>
      <c r="CR12" s="190"/>
      <c r="CS12" s="190"/>
      <c r="CT12" s="190"/>
      <c r="CU12" s="191"/>
    </row>
    <row r="13" spans="1:99" ht="16.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4" t="s">
        <v>14</v>
      </c>
      <c r="AN13" s="47"/>
      <c r="AO13" s="47"/>
      <c r="AP13" s="47"/>
      <c r="AQ13" s="1" t="s">
        <v>15</v>
      </c>
      <c r="AR13" s="1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165"/>
      <c r="BE13" s="165"/>
      <c r="BF13" s="166" t="s">
        <v>324</v>
      </c>
      <c r="BG13" s="166"/>
      <c r="BH13" s="166"/>
      <c r="BI13" s="1" t="s">
        <v>16</v>
      </c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 t="s">
        <v>17</v>
      </c>
      <c r="CE13" s="1"/>
      <c r="CF13" s="4" t="s">
        <v>17</v>
      </c>
      <c r="CG13" s="1"/>
      <c r="CH13" s="192"/>
      <c r="CI13" s="193"/>
      <c r="CJ13" s="193"/>
      <c r="CK13" s="193"/>
      <c r="CL13" s="193"/>
      <c r="CM13" s="193"/>
      <c r="CN13" s="193"/>
      <c r="CO13" s="193"/>
      <c r="CP13" s="193"/>
      <c r="CQ13" s="193"/>
      <c r="CR13" s="193"/>
      <c r="CS13" s="193"/>
      <c r="CT13" s="193"/>
      <c r="CU13" s="194"/>
    </row>
    <row r="14" spans="1:99" x14ac:dyDescent="0.25">
      <c r="A14" s="1" t="s">
        <v>18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 t="s">
        <v>19</v>
      </c>
      <c r="BX14" s="1"/>
      <c r="BY14" s="1"/>
      <c r="BZ14" s="1"/>
      <c r="CA14" s="1"/>
      <c r="CB14" s="1"/>
      <c r="CC14" s="1"/>
      <c r="CD14" s="1"/>
      <c r="CE14" s="1"/>
      <c r="CF14" s="4" t="s">
        <v>19</v>
      </c>
      <c r="CG14" s="1"/>
      <c r="CH14" s="60" t="s">
        <v>313</v>
      </c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174"/>
    </row>
    <row r="15" spans="1:99" ht="16.5" customHeight="1" x14ac:dyDescent="0.25">
      <c r="A15" s="1" t="s">
        <v>20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1" t="s">
        <v>21</v>
      </c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 t="s">
        <v>22</v>
      </c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3"/>
      <c r="BU15" s="13"/>
      <c r="BV15" s="13"/>
      <c r="BW15" s="13"/>
      <c r="BX15" s="1"/>
      <c r="BY15" s="1"/>
      <c r="BZ15" s="1"/>
      <c r="CA15" s="1"/>
      <c r="CB15" s="1"/>
      <c r="CC15" s="1" t="s">
        <v>23</v>
      </c>
      <c r="CD15" s="1"/>
      <c r="CE15" s="1"/>
      <c r="CF15" s="4" t="s">
        <v>23</v>
      </c>
      <c r="CG15" s="1"/>
      <c r="CH15" s="60" t="s">
        <v>24</v>
      </c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174"/>
    </row>
    <row r="16" spans="1:99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1"/>
      <c r="BU16" s="1"/>
      <c r="BV16" s="1"/>
      <c r="BW16" s="1" t="s">
        <v>19</v>
      </c>
      <c r="BX16" s="1"/>
      <c r="BY16" s="1"/>
      <c r="BZ16" s="1"/>
      <c r="CA16" s="1"/>
      <c r="CB16" s="1"/>
      <c r="CC16" s="1"/>
      <c r="CD16" s="1"/>
      <c r="CE16" s="1"/>
      <c r="CF16" s="4" t="s">
        <v>19</v>
      </c>
      <c r="CG16" s="1"/>
      <c r="CH16" s="175" t="s">
        <v>314</v>
      </c>
      <c r="CI16" s="176"/>
      <c r="CJ16" s="176"/>
      <c r="CK16" s="176"/>
      <c r="CL16" s="176"/>
      <c r="CM16" s="176"/>
      <c r="CN16" s="176"/>
      <c r="CO16" s="176"/>
      <c r="CP16" s="176"/>
      <c r="CQ16" s="176"/>
      <c r="CR16" s="176"/>
      <c r="CS16" s="176"/>
      <c r="CT16" s="176"/>
      <c r="CU16" s="177"/>
    </row>
    <row r="17" spans="1:99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 t="s">
        <v>25</v>
      </c>
      <c r="CE17" s="1"/>
      <c r="CF17" s="4" t="s">
        <v>25</v>
      </c>
      <c r="CG17" s="1"/>
      <c r="CH17" s="175" t="s">
        <v>26</v>
      </c>
      <c r="CI17" s="176"/>
      <c r="CJ17" s="176"/>
      <c r="CK17" s="176"/>
      <c r="CL17" s="176"/>
      <c r="CM17" s="176"/>
      <c r="CN17" s="176"/>
      <c r="CO17" s="176"/>
      <c r="CP17" s="176"/>
      <c r="CQ17" s="176"/>
      <c r="CR17" s="176"/>
      <c r="CS17" s="176"/>
      <c r="CT17" s="176"/>
      <c r="CU17" s="177"/>
    </row>
    <row r="18" spans="1:99" ht="24.75" customHeight="1" x14ac:dyDescent="0.25">
      <c r="A18" s="1" t="s">
        <v>27</v>
      </c>
      <c r="B18" s="1"/>
      <c r="C18" s="1"/>
      <c r="D18" s="1"/>
      <c r="E18" s="1"/>
      <c r="F18" s="1"/>
      <c r="G18" s="1"/>
      <c r="H18" s="1"/>
      <c r="I18" s="178" t="s">
        <v>28</v>
      </c>
      <c r="J18" s="178"/>
      <c r="K18" s="178"/>
      <c r="L18" s="178"/>
      <c r="M18" s="178"/>
      <c r="N18" s="178"/>
      <c r="O18" s="178"/>
      <c r="P18" s="178"/>
      <c r="Q18" s="178"/>
      <c r="R18" s="178"/>
      <c r="S18" s="178"/>
      <c r="T18" s="178"/>
      <c r="U18" s="178"/>
      <c r="V18" s="178"/>
      <c r="W18" s="178"/>
      <c r="X18" s="178"/>
      <c r="Y18" s="178"/>
      <c r="Z18" s="178"/>
      <c r="AA18" s="178"/>
      <c r="AB18" s="178"/>
      <c r="AC18" s="178"/>
      <c r="AD18" s="178"/>
      <c r="AE18" s="178"/>
      <c r="AF18" s="178"/>
      <c r="AG18" s="178"/>
      <c r="AH18" s="178"/>
      <c r="AI18" s="178"/>
      <c r="AJ18" s="178"/>
      <c r="AK18" s="178"/>
      <c r="AL18" s="178"/>
      <c r="AM18" s="178"/>
      <c r="AN18" s="178"/>
      <c r="AO18" s="178"/>
      <c r="AP18" s="178"/>
      <c r="AQ18" s="178"/>
      <c r="AR18" s="178"/>
      <c r="AS18" s="178"/>
      <c r="AT18" s="178"/>
      <c r="AU18" s="178"/>
      <c r="AV18" s="178"/>
      <c r="AW18" s="178"/>
      <c r="AX18" s="178"/>
      <c r="AY18" s="178"/>
      <c r="AZ18" s="178"/>
      <c r="BA18" s="178"/>
      <c r="BB18" s="178"/>
      <c r="BC18" s="178"/>
      <c r="BD18" s="178"/>
      <c r="BE18" s="178"/>
      <c r="BF18" s="178"/>
      <c r="BG18" s="178"/>
      <c r="BH18" s="178"/>
      <c r="BI18" s="178"/>
      <c r="BJ18" s="178"/>
      <c r="BK18" s="178"/>
      <c r="BL18" s="178"/>
      <c r="BM18" s="178"/>
      <c r="BN18" s="178"/>
      <c r="BO18" s="178"/>
      <c r="BP18" s="178"/>
      <c r="BQ18" s="178"/>
      <c r="BR18" s="178"/>
      <c r="BS18" s="178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 t="s">
        <v>29</v>
      </c>
      <c r="CE18" s="1"/>
      <c r="CF18" s="4" t="s">
        <v>29</v>
      </c>
      <c r="CG18" s="1"/>
      <c r="CH18" s="179" t="s">
        <v>30</v>
      </c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80"/>
    </row>
    <row r="19" spans="1:99" ht="15.75" thickBot="1" x14ac:dyDescent="0.3">
      <c r="A19" s="1" t="s">
        <v>31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 t="s">
        <v>32</v>
      </c>
      <c r="CD19" s="1" t="s">
        <v>33</v>
      </c>
      <c r="CE19" s="1"/>
      <c r="CF19" s="4" t="s">
        <v>34</v>
      </c>
      <c r="CG19" s="1"/>
      <c r="CH19" s="167" t="s">
        <v>35</v>
      </c>
      <c r="CI19" s="168"/>
      <c r="CJ19" s="168"/>
      <c r="CK19" s="168"/>
      <c r="CL19" s="168"/>
      <c r="CM19" s="168"/>
      <c r="CN19" s="168"/>
      <c r="CO19" s="168"/>
      <c r="CP19" s="168"/>
      <c r="CQ19" s="168"/>
      <c r="CR19" s="168"/>
      <c r="CS19" s="168"/>
      <c r="CT19" s="168"/>
      <c r="CU19" s="169"/>
    </row>
    <row r="20" spans="1:99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</row>
    <row r="21" spans="1:99" x14ac:dyDescent="0.25">
      <c r="A21" s="170" t="s">
        <v>36</v>
      </c>
      <c r="B21" s="170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/>
      <c r="P21" s="170"/>
      <c r="Q21" s="170"/>
      <c r="R21" s="170"/>
      <c r="S21" s="170"/>
      <c r="T21" s="170"/>
      <c r="U21" s="170"/>
      <c r="V21" s="170"/>
      <c r="W21" s="170"/>
      <c r="X21" s="170"/>
      <c r="Y21" s="170"/>
      <c r="Z21" s="170"/>
      <c r="AA21" s="170"/>
      <c r="AB21" s="170"/>
      <c r="AC21" s="170"/>
      <c r="AD21" s="170"/>
      <c r="AE21" s="170"/>
      <c r="AF21" s="170"/>
      <c r="AG21" s="170"/>
      <c r="AH21" s="170"/>
      <c r="AI21" s="170"/>
      <c r="AJ21" s="170"/>
      <c r="AK21" s="170"/>
      <c r="AL21" s="170"/>
      <c r="AM21" s="170"/>
      <c r="AN21" s="170"/>
      <c r="AO21" s="170"/>
      <c r="AP21" s="170"/>
      <c r="AQ21" s="170"/>
      <c r="AR21" s="170"/>
      <c r="AS21" s="170"/>
      <c r="AT21" s="170"/>
      <c r="AU21" s="170"/>
      <c r="AV21" s="170"/>
      <c r="AW21" s="170"/>
      <c r="AX21" s="170"/>
      <c r="AY21" s="170"/>
      <c r="AZ21" s="170"/>
      <c r="BA21" s="170"/>
      <c r="BB21" s="170"/>
      <c r="BC21" s="170"/>
      <c r="BD21" s="170"/>
      <c r="BE21" s="170"/>
      <c r="BF21" s="170"/>
      <c r="BG21" s="170"/>
      <c r="BH21" s="170"/>
      <c r="BI21" s="170"/>
      <c r="BJ21" s="170"/>
      <c r="BK21" s="170"/>
      <c r="BL21" s="170"/>
      <c r="BM21" s="170"/>
      <c r="BN21" s="170"/>
      <c r="BO21" s="170"/>
      <c r="BP21" s="170"/>
      <c r="BQ21" s="170"/>
      <c r="BR21" s="170"/>
      <c r="BS21" s="170"/>
      <c r="BT21" s="170"/>
      <c r="BU21" s="170"/>
      <c r="BV21" s="170"/>
      <c r="BW21" s="170"/>
      <c r="BX21" s="170"/>
      <c r="BY21" s="170"/>
      <c r="BZ21" s="170"/>
      <c r="CA21" s="170"/>
      <c r="CB21" s="170"/>
      <c r="CC21" s="170"/>
      <c r="CD21" s="170"/>
      <c r="CE21" s="170"/>
      <c r="CF21" s="170"/>
      <c r="CG21" s="170"/>
      <c r="CH21" s="170"/>
      <c r="CI21" s="170"/>
      <c r="CJ21" s="170"/>
      <c r="CK21" s="170"/>
      <c r="CL21" s="170"/>
      <c r="CM21" s="170"/>
      <c r="CN21" s="170"/>
      <c r="CO21" s="170"/>
      <c r="CP21" s="170"/>
      <c r="CQ21" s="170"/>
      <c r="CR21" s="170"/>
      <c r="CS21" s="170"/>
      <c r="CT21" s="170"/>
      <c r="CU21" s="170"/>
    </row>
    <row r="22" spans="1:99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</row>
    <row r="23" spans="1:99" x14ac:dyDescent="0.25">
      <c r="A23" s="162" t="s">
        <v>37</v>
      </c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  <c r="AA23" s="163"/>
      <c r="AB23" s="163"/>
      <c r="AC23" s="163"/>
      <c r="AD23" s="163"/>
      <c r="AE23" s="163"/>
      <c r="AF23" s="163"/>
      <c r="AG23" s="163"/>
      <c r="AH23" s="163"/>
      <c r="AI23" s="163"/>
      <c r="AJ23" s="163"/>
      <c r="AK23" s="163"/>
      <c r="AL23" s="163"/>
      <c r="AM23" s="163"/>
      <c r="AN23" s="163"/>
      <c r="AO23" s="163"/>
      <c r="AP23" s="163"/>
      <c r="AQ23" s="163"/>
      <c r="AR23" s="163"/>
      <c r="AS23" s="163"/>
      <c r="AT23" s="163"/>
      <c r="AU23" s="164"/>
      <c r="AV23" s="162" t="s">
        <v>38</v>
      </c>
      <c r="AW23" s="163"/>
      <c r="AX23" s="163"/>
      <c r="AY23" s="164"/>
      <c r="AZ23" s="162" t="s">
        <v>39</v>
      </c>
      <c r="BA23" s="163"/>
      <c r="BB23" s="163"/>
      <c r="BC23" s="163"/>
      <c r="BD23" s="163"/>
      <c r="BE23" s="164"/>
      <c r="BF23" s="162" t="s">
        <v>40</v>
      </c>
      <c r="BG23" s="163"/>
      <c r="BH23" s="163"/>
      <c r="BI23" s="163"/>
      <c r="BJ23" s="163"/>
      <c r="BK23" s="164"/>
      <c r="BL23" s="171" t="s">
        <v>41</v>
      </c>
      <c r="BM23" s="172"/>
      <c r="BN23" s="172"/>
      <c r="BO23" s="172"/>
      <c r="BP23" s="172"/>
      <c r="BQ23" s="172"/>
      <c r="BR23" s="172"/>
      <c r="BS23" s="172"/>
      <c r="BT23" s="172"/>
      <c r="BU23" s="172"/>
      <c r="BV23" s="172"/>
      <c r="BW23" s="172"/>
      <c r="BX23" s="172"/>
      <c r="BY23" s="172"/>
      <c r="BZ23" s="172"/>
      <c r="CA23" s="172"/>
      <c r="CB23" s="172"/>
      <c r="CC23" s="172"/>
      <c r="CD23" s="172"/>
      <c r="CE23" s="172"/>
      <c r="CF23" s="172"/>
      <c r="CG23" s="172"/>
      <c r="CH23" s="172"/>
      <c r="CI23" s="172"/>
      <c r="CJ23" s="172"/>
      <c r="CK23" s="172"/>
      <c r="CL23" s="172"/>
      <c r="CM23" s="172"/>
      <c r="CN23" s="172"/>
      <c r="CO23" s="172"/>
      <c r="CP23" s="172"/>
      <c r="CQ23" s="172"/>
      <c r="CR23" s="172"/>
      <c r="CS23" s="172"/>
      <c r="CT23" s="172"/>
      <c r="CU23" s="173"/>
    </row>
    <row r="24" spans="1:99" x14ac:dyDescent="0.25">
      <c r="A24" s="154"/>
      <c r="B24" s="155"/>
      <c r="C24" s="155"/>
      <c r="D24" s="155"/>
      <c r="E24" s="155"/>
      <c r="F24" s="155"/>
      <c r="G24" s="155"/>
      <c r="H24" s="155"/>
      <c r="I24" s="155"/>
      <c r="J24" s="155"/>
      <c r="K24" s="155"/>
      <c r="L24" s="155"/>
      <c r="M24" s="155"/>
      <c r="N24" s="155"/>
      <c r="O24" s="155"/>
      <c r="P24" s="155"/>
      <c r="Q24" s="155"/>
      <c r="R24" s="155"/>
      <c r="S24" s="155"/>
      <c r="T24" s="15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155"/>
      <c r="AG24" s="155"/>
      <c r="AH24" s="155"/>
      <c r="AI24" s="155"/>
      <c r="AJ24" s="155"/>
      <c r="AK24" s="155"/>
      <c r="AL24" s="155"/>
      <c r="AM24" s="155"/>
      <c r="AN24" s="155"/>
      <c r="AO24" s="155"/>
      <c r="AP24" s="155"/>
      <c r="AQ24" s="155"/>
      <c r="AR24" s="155"/>
      <c r="AS24" s="155"/>
      <c r="AT24" s="155"/>
      <c r="AU24" s="156"/>
      <c r="AV24" s="154" t="s">
        <v>42</v>
      </c>
      <c r="AW24" s="155"/>
      <c r="AX24" s="155"/>
      <c r="AY24" s="156"/>
      <c r="AZ24" s="154" t="s">
        <v>43</v>
      </c>
      <c r="BA24" s="155"/>
      <c r="BB24" s="155"/>
      <c r="BC24" s="155"/>
      <c r="BD24" s="155"/>
      <c r="BE24" s="156"/>
      <c r="BF24" s="154" t="s">
        <v>44</v>
      </c>
      <c r="BG24" s="155"/>
      <c r="BH24" s="155"/>
      <c r="BI24" s="155"/>
      <c r="BJ24" s="155"/>
      <c r="BK24" s="156"/>
      <c r="BL24" s="154" t="s">
        <v>318</v>
      </c>
      <c r="BM24" s="155"/>
      <c r="BN24" s="155"/>
      <c r="BO24" s="155"/>
      <c r="BP24" s="155"/>
      <c r="BQ24" s="155"/>
      <c r="BR24" s="155"/>
      <c r="BS24" s="155"/>
      <c r="BT24" s="156"/>
      <c r="BU24" s="154" t="s">
        <v>320</v>
      </c>
      <c r="BV24" s="155"/>
      <c r="BW24" s="155"/>
      <c r="BX24" s="155"/>
      <c r="BY24" s="155"/>
      <c r="BZ24" s="155"/>
      <c r="CA24" s="155"/>
      <c r="CB24" s="155"/>
      <c r="CC24" s="156"/>
      <c r="CD24" s="154" t="s">
        <v>328</v>
      </c>
      <c r="CE24" s="155"/>
      <c r="CF24" s="155"/>
      <c r="CG24" s="155"/>
      <c r="CH24" s="155"/>
      <c r="CI24" s="155"/>
      <c r="CJ24" s="155"/>
      <c r="CK24" s="155"/>
      <c r="CL24" s="156"/>
      <c r="CM24" s="162" t="s">
        <v>45</v>
      </c>
      <c r="CN24" s="163"/>
      <c r="CO24" s="163"/>
      <c r="CP24" s="163"/>
      <c r="CQ24" s="163"/>
      <c r="CR24" s="163"/>
      <c r="CS24" s="163"/>
      <c r="CT24" s="163"/>
      <c r="CU24" s="164"/>
    </row>
    <row r="25" spans="1:99" x14ac:dyDescent="0.25">
      <c r="A25" s="154"/>
      <c r="B25" s="155"/>
      <c r="C25" s="155"/>
      <c r="D25" s="155"/>
      <c r="E25" s="155"/>
      <c r="F25" s="155"/>
      <c r="G25" s="155"/>
      <c r="H25" s="155"/>
      <c r="I25" s="155"/>
      <c r="J25" s="155"/>
      <c r="K25" s="155"/>
      <c r="L25" s="155"/>
      <c r="M25" s="155"/>
      <c r="N25" s="155"/>
      <c r="O25" s="155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5"/>
      <c r="AG25" s="155"/>
      <c r="AH25" s="155"/>
      <c r="AI25" s="155"/>
      <c r="AJ25" s="155"/>
      <c r="AK25" s="155"/>
      <c r="AL25" s="155"/>
      <c r="AM25" s="155"/>
      <c r="AN25" s="155"/>
      <c r="AO25" s="155"/>
      <c r="AP25" s="155"/>
      <c r="AQ25" s="155"/>
      <c r="AR25" s="155"/>
      <c r="AS25" s="155"/>
      <c r="AT25" s="155"/>
      <c r="AU25" s="156"/>
      <c r="AV25" s="154"/>
      <c r="AW25" s="155"/>
      <c r="AX25" s="155"/>
      <c r="AY25" s="156"/>
      <c r="AZ25" s="154" t="s">
        <v>46</v>
      </c>
      <c r="BA25" s="155"/>
      <c r="BB25" s="155"/>
      <c r="BC25" s="155"/>
      <c r="BD25" s="155"/>
      <c r="BE25" s="156"/>
      <c r="BF25" s="154" t="s">
        <v>47</v>
      </c>
      <c r="BG25" s="155"/>
      <c r="BH25" s="155"/>
      <c r="BI25" s="155"/>
      <c r="BJ25" s="155"/>
      <c r="BK25" s="156"/>
      <c r="BL25" s="154" t="s">
        <v>48</v>
      </c>
      <c r="BM25" s="155"/>
      <c r="BN25" s="155"/>
      <c r="BO25" s="155"/>
      <c r="BP25" s="155"/>
      <c r="BQ25" s="155"/>
      <c r="BR25" s="155"/>
      <c r="BS25" s="155"/>
      <c r="BT25" s="156"/>
      <c r="BU25" s="154" t="s">
        <v>49</v>
      </c>
      <c r="BV25" s="155"/>
      <c r="BW25" s="155"/>
      <c r="BX25" s="155"/>
      <c r="BY25" s="155"/>
      <c r="BZ25" s="155"/>
      <c r="CA25" s="155"/>
      <c r="CB25" s="155"/>
      <c r="CC25" s="156"/>
      <c r="CD25" s="154" t="s">
        <v>50</v>
      </c>
      <c r="CE25" s="155"/>
      <c r="CF25" s="155"/>
      <c r="CG25" s="155"/>
      <c r="CH25" s="155"/>
      <c r="CI25" s="155"/>
      <c r="CJ25" s="155"/>
      <c r="CK25" s="155"/>
      <c r="CL25" s="156"/>
      <c r="CM25" s="154" t="s">
        <v>51</v>
      </c>
      <c r="CN25" s="155"/>
      <c r="CO25" s="155"/>
      <c r="CP25" s="155"/>
      <c r="CQ25" s="155"/>
      <c r="CR25" s="155"/>
      <c r="CS25" s="155"/>
      <c r="CT25" s="155"/>
      <c r="CU25" s="156"/>
    </row>
    <row r="26" spans="1:99" x14ac:dyDescent="0.25">
      <c r="A26" s="154"/>
      <c r="B26" s="155"/>
      <c r="C26" s="155"/>
      <c r="D26" s="155"/>
      <c r="E26" s="155"/>
      <c r="F26" s="155"/>
      <c r="G26" s="155"/>
      <c r="H26" s="155"/>
      <c r="I26" s="155"/>
      <c r="J26" s="155"/>
      <c r="K26" s="155"/>
      <c r="L26" s="155"/>
      <c r="M26" s="155"/>
      <c r="N26" s="155"/>
      <c r="O26" s="155"/>
      <c r="P26" s="155"/>
      <c r="Q26" s="155"/>
      <c r="R26" s="155"/>
      <c r="S26" s="155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5"/>
      <c r="AG26" s="155"/>
      <c r="AH26" s="155"/>
      <c r="AI26" s="155"/>
      <c r="AJ26" s="155"/>
      <c r="AK26" s="155"/>
      <c r="AL26" s="155"/>
      <c r="AM26" s="155"/>
      <c r="AN26" s="155"/>
      <c r="AO26" s="155"/>
      <c r="AP26" s="155"/>
      <c r="AQ26" s="155"/>
      <c r="AR26" s="155"/>
      <c r="AS26" s="155"/>
      <c r="AT26" s="155"/>
      <c r="AU26" s="156"/>
      <c r="AV26" s="154"/>
      <c r="AW26" s="155"/>
      <c r="AX26" s="155"/>
      <c r="AY26" s="156"/>
      <c r="AZ26" s="154" t="s">
        <v>52</v>
      </c>
      <c r="BA26" s="155"/>
      <c r="BB26" s="155"/>
      <c r="BC26" s="155"/>
      <c r="BD26" s="155"/>
      <c r="BE26" s="156"/>
      <c r="BF26" s="154"/>
      <c r="BG26" s="155"/>
      <c r="BH26" s="155"/>
      <c r="BI26" s="155"/>
      <c r="BJ26" s="155"/>
      <c r="BK26" s="156"/>
      <c r="BL26" s="154" t="s">
        <v>53</v>
      </c>
      <c r="BM26" s="155"/>
      <c r="BN26" s="155"/>
      <c r="BO26" s="155"/>
      <c r="BP26" s="155"/>
      <c r="BQ26" s="155"/>
      <c r="BR26" s="155"/>
      <c r="BS26" s="155"/>
      <c r="BT26" s="156"/>
      <c r="BU26" s="154" t="s">
        <v>54</v>
      </c>
      <c r="BV26" s="155"/>
      <c r="BW26" s="155"/>
      <c r="BX26" s="155"/>
      <c r="BY26" s="155"/>
      <c r="BZ26" s="155"/>
      <c r="CA26" s="155"/>
      <c r="CB26" s="155"/>
      <c r="CC26" s="156"/>
      <c r="CD26" s="154" t="s">
        <v>54</v>
      </c>
      <c r="CE26" s="155"/>
      <c r="CF26" s="155"/>
      <c r="CG26" s="155"/>
      <c r="CH26" s="155"/>
      <c r="CI26" s="155"/>
      <c r="CJ26" s="155"/>
      <c r="CK26" s="155"/>
      <c r="CL26" s="156"/>
      <c r="CM26" s="154" t="s">
        <v>55</v>
      </c>
      <c r="CN26" s="155"/>
      <c r="CO26" s="155"/>
      <c r="CP26" s="155"/>
      <c r="CQ26" s="155"/>
      <c r="CR26" s="155"/>
      <c r="CS26" s="155"/>
      <c r="CT26" s="155"/>
      <c r="CU26" s="156"/>
    </row>
    <row r="27" spans="1:99" x14ac:dyDescent="0.25">
      <c r="A27" s="154"/>
      <c r="B27" s="155"/>
      <c r="C27" s="155"/>
      <c r="D27" s="155"/>
      <c r="E27" s="155"/>
      <c r="F27" s="155"/>
      <c r="G27" s="155"/>
      <c r="H27" s="155"/>
      <c r="I27" s="155"/>
      <c r="J27" s="155"/>
      <c r="K27" s="155"/>
      <c r="L27" s="155"/>
      <c r="M27" s="155"/>
      <c r="N27" s="155"/>
      <c r="O27" s="155"/>
      <c r="P27" s="155"/>
      <c r="Q27" s="155"/>
      <c r="R27" s="155"/>
      <c r="S27" s="155"/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155"/>
      <c r="AG27" s="155"/>
      <c r="AH27" s="155"/>
      <c r="AI27" s="155"/>
      <c r="AJ27" s="155"/>
      <c r="AK27" s="155"/>
      <c r="AL27" s="155"/>
      <c r="AM27" s="155"/>
      <c r="AN27" s="155"/>
      <c r="AO27" s="155"/>
      <c r="AP27" s="155"/>
      <c r="AQ27" s="155"/>
      <c r="AR27" s="155"/>
      <c r="AS27" s="155"/>
      <c r="AT27" s="155"/>
      <c r="AU27" s="156"/>
      <c r="AV27" s="154"/>
      <c r="AW27" s="155"/>
      <c r="AX27" s="155"/>
      <c r="AY27" s="156"/>
      <c r="AZ27" s="154" t="s">
        <v>56</v>
      </c>
      <c r="BA27" s="155"/>
      <c r="BB27" s="155"/>
      <c r="BC27" s="155"/>
      <c r="BD27" s="155"/>
      <c r="BE27" s="156"/>
      <c r="BF27" s="154"/>
      <c r="BG27" s="155"/>
      <c r="BH27" s="155"/>
      <c r="BI27" s="155"/>
      <c r="BJ27" s="155"/>
      <c r="BK27" s="156"/>
      <c r="BL27" s="154" t="s">
        <v>57</v>
      </c>
      <c r="BM27" s="155"/>
      <c r="BN27" s="155"/>
      <c r="BO27" s="155"/>
      <c r="BP27" s="155"/>
      <c r="BQ27" s="155"/>
      <c r="BR27" s="155"/>
      <c r="BS27" s="155"/>
      <c r="BT27" s="156"/>
      <c r="BU27" s="154" t="s">
        <v>55</v>
      </c>
      <c r="BV27" s="155"/>
      <c r="BW27" s="155"/>
      <c r="BX27" s="155"/>
      <c r="BY27" s="155"/>
      <c r="BZ27" s="155"/>
      <c r="CA27" s="155"/>
      <c r="CB27" s="155"/>
      <c r="CC27" s="156"/>
      <c r="CD27" s="154" t="s">
        <v>55</v>
      </c>
      <c r="CE27" s="155"/>
      <c r="CF27" s="155"/>
      <c r="CG27" s="155"/>
      <c r="CH27" s="155"/>
      <c r="CI27" s="155"/>
      <c r="CJ27" s="155"/>
      <c r="CK27" s="155"/>
      <c r="CL27" s="156"/>
      <c r="CM27" s="154" t="s">
        <v>58</v>
      </c>
      <c r="CN27" s="155"/>
      <c r="CO27" s="155"/>
      <c r="CP27" s="155"/>
      <c r="CQ27" s="155"/>
      <c r="CR27" s="155"/>
      <c r="CS27" s="155"/>
      <c r="CT27" s="155"/>
      <c r="CU27" s="156"/>
    </row>
    <row r="28" spans="1:99" x14ac:dyDescent="0.25">
      <c r="A28" s="154"/>
      <c r="B28" s="155"/>
      <c r="C28" s="155"/>
      <c r="D28" s="155"/>
      <c r="E28" s="155"/>
      <c r="F28" s="155"/>
      <c r="G28" s="155"/>
      <c r="H28" s="155"/>
      <c r="I28" s="155"/>
      <c r="J28" s="155"/>
      <c r="K28" s="155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  <c r="AJ28" s="155"/>
      <c r="AK28" s="155"/>
      <c r="AL28" s="155"/>
      <c r="AM28" s="155"/>
      <c r="AN28" s="155"/>
      <c r="AO28" s="155"/>
      <c r="AP28" s="155"/>
      <c r="AQ28" s="155"/>
      <c r="AR28" s="155"/>
      <c r="AS28" s="155"/>
      <c r="AT28" s="155"/>
      <c r="AU28" s="156"/>
      <c r="AV28" s="154"/>
      <c r="AW28" s="155"/>
      <c r="AX28" s="155"/>
      <c r="AY28" s="156"/>
      <c r="AZ28" s="154" t="s">
        <v>59</v>
      </c>
      <c r="BA28" s="155"/>
      <c r="BB28" s="155"/>
      <c r="BC28" s="155"/>
      <c r="BD28" s="155"/>
      <c r="BE28" s="156"/>
      <c r="BF28" s="154"/>
      <c r="BG28" s="155"/>
      <c r="BH28" s="155"/>
      <c r="BI28" s="155"/>
      <c r="BJ28" s="155"/>
      <c r="BK28" s="156"/>
      <c r="BL28" s="154" t="s">
        <v>54</v>
      </c>
      <c r="BM28" s="155"/>
      <c r="BN28" s="155"/>
      <c r="BO28" s="155"/>
      <c r="BP28" s="155"/>
      <c r="BQ28" s="155"/>
      <c r="BR28" s="155"/>
      <c r="BS28" s="155"/>
      <c r="BT28" s="156"/>
      <c r="BU28" s="154" t="s">
        <v>58</v>
      </c>
      <c r="BV28" s="155"/>
      <c r="BW28" s="155"/>
      <c r="BX28" s="155"/>
      <c r="BY28" s="155"/>
      <c r="BZ28" s="155"/>
      <c r="CA28" s="155"/>
      <c r="CB28" s="155"/>
      <c r="CC28" s="156"/>
      <c r="CD28" s="154" t="s">
        <v>58</v>
      </c>
      <c r="CE28" s="155"/>
      <c r="CF28" s="155"/>
      <c r="CG28" s="155"/>
      <c r="CH28" s="155"/>
      <c r="CI28" s="155"/>
      <c r="CJ28" s="155"/>
      <c r="CK28" s="155"/>
      <c r="CL28" s="156"/>
      <c r="CM28" s="157"/>
      <c r="CN28" s="158"/>
      <c r="CO28" s="158"/>
      <c r="CP28" s="158"/>
      <c r="CQ28" s="158"/>
      <c r="CR28" s="158"/>
      <c r="CS28" s="158"/>
      <c r="CT28" s="158"/>
      <c r="CU28" s="159"/>
    </row>
    <row r="29" spans="1:99" ht="15.75" thickBot="1" x14ac:dyDescent="0.3">
      <c r="A29" s="160">
        <v>1</v>
      </c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  <c r="AQ29" s="160"/>
      <c r="AR29" s="160"/>
      <c r="AS29" s="160"/>
      <c r="AT29" s="160"/>
      <c r="AU29" s="160"/>
      <c r="AV29" s="161">
        <v>2</v>
      </c>
      <c r="AW29" s="161"/>
      <c r="AX29" s="161"/>
      <c r="AY29" s="161"/>
      <c r="AZ29" s="161">
        <v>3</v>
      </c>
      <c r="BA29" s="161"/>
      <c r="BB29" s="161"/>
      <c r="BC29" s="161"/>
      <c r="BD29" s="161"/>
      <c r="BE29" s="161"/>
      <c r="BF29" s="161">
        <v>4</v>
      </c>
      <c r="BG29" s="161"/>
      <c r="BH29" s="161"/>
      <c r="BI29" s="161"/>
      <c r="BJ29" s="161"/>
      <c r="BK29" s="161"/>
      <c r="BL29" s="161">
        <v>5</v>
      </c>
      <c r="BM29" s="161"/>
      <c r="BN29" s="161"/>
      <c r="BO29" s="161"/>
      <c r="BP29" s="161"/>
      <c r="BQ29" s="161"/>
      <c r="BR29" s="161"/>
      <c r="BS29" s="161"/>
      <c r="BT29" s="161"/>
      <c r="BU29" s="161">
        <v>6</v>
      </c>
      <c r="BV29" s="161"/>
      <c r="BW29" s="161"/>
      <c r="BX29" s="161"/>
      <c r="BY29" s="161"/>
      <c r="BZ29" s="161"/>
      <c r="CA29" s="161"/>
      <c r="CB29" s="161"/>
      <c r="CC29" s="161"/>
      <c r="CD29" s="161">
        <v>7</v>
      </c>
      <c r="CE29" s="161"/>
      <c r="CF29" s="161"/>
      <c r="CG29" s="161"/>
      <c r="CH29" s="161"/>
      <c r="CI29" s="161"/>
      <c r="CJ29" s="161"/>
      <c r="CK29" s="161"/>
      <c r="CL29" s="161"/>
      <c r="CM29" s="161">
        <v>8</v>
      </c>
      <c r="CN29" s="161"/>
      <c r="CO29" s="161"/>
      <c r="CP29" s="161"/>
      <c r="CQ29" s="161"/>
      <c r="CR29" s="161"/>
      <c r="CS29" s="161"/>
      <c r="CT29" s="161"/>
      <c r="CU29" s="161"/>
    </row>
    <row r="30" spans="1:99" ht="16.5" x14ac:dyDescent="0.25">
      <c r="A30" s="149" t="s">
        <v>60</v>
      </c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151"/>
      <c r="O30" s="151"/>
      <c r="P30" s="151"/>
      <c r="Q30" s="151"/>
      <c r="R30" s="151"/>
      <c r="S30" s="151"/>
      <c r="T30" s="151"/>
      <c r="U30" s="151"/>
      <c r="V30" s="151"/>
      <c r="W30" s="151"/>
      <c r="X30" s="151"/>
      <c r="Y30" s="151"/>
      <c r="Z30" s="151"/>
      <c r="AA30" s="151"/>
      <c r="AB30" s="151"/>
      <c r="AC30" s="151"/>
      <c r="AD30" s="151"/>
      <c r="AE30" s="151"/>
      <c r="AF30" s="151"/>
      <c r="AG30" s="151"/>
      <c r="AH30" s="151"/>
      <c r="AI30" s="151"/>
      <c r="AJ30" s="151"/>
      <c r="AK30" s="151"/>
      <c r="AL30" s="151"/>
      <c r="AM30" s="151"/>
      <c r="AN30" s="151"/>
      <c r="AO30" s="151"/>
      <c r="AP30" s="151"/>
      <c r="AQ30" s="151"/>
      <c r="AR30" s="151"/>
      <c r="AS30" s="151"/>
      <c r="AT30" s="151"/>
      <c r="AU30" s="151"/>
      <c r="AV30" s="152" t="s">
        <v>61</v>
      </c>
      <c r="AW30" s="153"/>
      <c r="AX30" s="153"/>
      <c r="AY30" s="153"/>
      <c r="AZ30" s="153" t="s">
        <v>62</v>
      </c>
      <c r="BA30" s="153"/>
      <c r="BB30" s="153"/>
      <c r="BC30" s="153"/>
      <c r="BD30" s="153"/>
      <c r="BE30" s="153"/>
      <c r="BF30" s="153" t="s">
        <v>62</v>
      </c>
      <c r="BG30" s="153"/>
      <c r="BH30" s="153"/>
      <c r="BI30" s="153"/>
      <c r="BJ30" s="153"/>
      <c r="BK30" s="153"/>
      <c r="BL30" s="150"/>
      <c r="BM30" s="150"/>
      <c r="BN30" s="150"/>
      <c r="BO30" s="150"/>
      <c r="BP30" s="150"/>
      <c r="BQ30" s="150"/>
      <c r="BR30" s="150"/>
      <c r="BS30" s="150"/>
      <c r="BT30" s="150"/>
      <c r="BU30" s="145">
        <v>0</v>
      </c>
      <c r="BV30" s="145"/>
      <c r="BW30" s="145"/>
      <c r="BX30" s="145"/>
      <c r="BY30" s="145"/>
      <c r="BZ30" s="145"/>
      <c r="CA30" s="145"/>
      <c r="CB30" s="145"/>
      <c r="CC30" s="145"/>
      <c r="CD30" s="145">
        <v>0</v>
      </c>
      <c r="CE30" s="145"/>
      <c r="CF30" s="145"/>
      <c r="CG30" s="145"/>
      <c r="CH30" s="145"/>
      <c r="CI30" s="145"/>
      <c r="CJ30" s="145"/>
      <c r="CK30" s="145"/>
      <c r="CL30" s="145"/>
      <c r="CM30" s="146"/>
      <c r="CN30" s="146"/>
      <c r="CO30" s="146"/>
      <c r="CP30" s="146"/>
      <c r="CQ30" s="146"/>
      <c r="CR30" s="146"/>
      <c r="CS30" s="146"/>
      <c r="CT30" s="146"/>
      <c r="CU30" s="147"/>
    </row>
    <row r="31" spans="1:99" ht="16.5" x14ac:dyDescent="0.25">
      <c r="A31" s="148" t="s">
        <v>63</v>
      </c>
      <c r="B31" s="148"/>
      <c r="C31" s="148"/>
      <c r="D31" s="148"/>
      <c r="E31" s="148"/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  <c r="AK31" s="148"/>
      <c r="AL31" s="148"/>
      <c r="AM31" s="148"/>
      <c r="AN31" s="148"/>
      <c r="AO31" s="148"/>
      <c r="AP31" s="148"/>
      <c r="AQ31" s="148"/>
      <c r="AR31" s="148"/>
      <c r="AS31" s="148"/>
      <c r="AT31" s="148"/>
      <c r="AU31" s="149"/>
      <c r="AV31" s="60" t="s">
        <v>64</v>
      </c>
      <c r="AW31" s="56"/>
      <c r="AX31" s="56"/>
      <c r="AY31" s="56"/>
      <c r="AZ31" s="56" t="s">
        <v>62</v>
      </c>
      <c r="BA31" s="56"/>
      <c r="BB31" s="56"/>
      <c r="BC31" s="56"/>
      <c r="BD31" s="56"/>
      <c r="BE31" s="56"/>
      <c r="BF31" s="56" t="s">
        <v>62</v>
      </c>
      <c r="BG31" s="56"/>
      <c r="BH31" s="56"/>
      <c r="BI31" s="56"/>
      <c r="BJ31" s="56"/>
      <c r="BK31" s="56"/>
      <c r="BL31" s="150"/>
      <c r="BM31" s="150"/>
      <c r="BN31" s="150"/>
      <c r="BO31" s="150"/>
      <c r="BP31" s="150"/>
      <c r="BQ31" s="150"/>
      <c r="BR31" s="150"/>
      <c r="BS31" s="150"/>
      <c r="BT31" s="150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129"/>
      <c r="CN31" s="129"/>
      <c r="CO31" s="129"/>
      <c r="CP31" s="129"/>
      <c r="CQ31" s="129"/>
      <c r="CR31" s="129"/>
      <c r="CS31" s="129"/>
      <c r="CT31" s="129"/>
      <c r="CU31" s="130"/>
    </row>
    <row r="32" spans="1:99" x14ac:dyDescent="0.25">
      <c r="A32" s="51" t="s">
        <v>65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4" t="s">
        <v>66</v>
      </c>
      <c r="AW32" s="55"/>
      <c r="AX32" s="55"/>
      <c r="AY32" s="55"/>
      <c r="AZ32" s="55"/>
      <c r="BA32" s="55"/>
      <c r="BB32" s="55"/>
      <c r="BC32" s="55"/>
      <c r="BD32" s="55"/>
      <c r="BE32" s="55"/>
      <c r="BF32" s="56"/>
      <c r="BG32" s="56"/>
      <c r="BH32" s="56"/>
      <c r="BI32" s="56"/>
      <c r="BJ32" s="56"/>
      <c r="BK32" s="56"/>
      <c r="BL32" s="22">
        <f>BL36+BL45+BL48+BL51+BL56</f>
        <v>8120239.5999999996</v>
      </c>
      <c r="BM32" s="22"/>
      <c r="BN32" s="22"/>
      <c r="BO32" s="22"/>
      <c r="BP32" s="22"/>
      <c r="BQ32" s="22"/>
      <c r="BR32" s="22"/>
      <c r="BS32" s="22"/>
      <c r="BT32" s="22"/>
      <c r="BU32" s="22">
        <f>BU36+BU45+BU48+BU51+BU56+BU60</f>
        <v>5480774.7000000002</v>
      </c>
      <c r="BV32" s="22"/>
      <c r="BW32" s="22"/>
      <c r="BX32" s="22"/>
      <c r="BY32" s="22"/>
      <c r="BZ32" s="22"/>
      <c r="CA32" s="22"/>
      <c r="CB32" s="22"/>
      <c r="CC32" s="22"/>
      <c r="CD32" s="22">
        <f>CD36+CD45+CD48+CD51+CD56+CD60</f>
        <v>5219785.42</v>
      </c>
      <c r="CE32" s="22"/>
      <c r="CF32" s="22"/>
      <c r="CG32" s="22"/>
      <c r="CH32" s="22"/>
      <c r="CI32" s="22"/>
      <c r="CJ32" s="22"/>
      <c r="CK32" s="22"/>
      <c r="CL32" s="22"/>
      <c r="CM32" s="129"/>
      <c r="CN32" s="129"/>
      <c r="CO32" s="129"/>
      <c r="CP32" s="129"/>
      <c r="CQ32" s="129"/>
      <c r="CR32" s="129"/>
      <c r="CS32" s="129"/>
      <c r="CT32" s="129"/>
      <c r="CU32" s="130"/>
    </row>
    <row r="33" spans="1:99" x14ac:dyDescent="0.25">
      <c r="A33" s="142" t="s">
        <v>67</v>
      </c>
      <c r="B33" s="142"/>
      <c r="C33" s="142"/>
      <c r="D33" s="142"/>
      <c r="E33" s="142"/>
      <c r="F33" s="142"/>
      <c r="G33" s="142"/>
      <c r="H33" s="142"/>
      <c r="I33" s="142"/>
      <c r="J33" s="142"/>
      <c r="K33" s="142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  <c r="AK33" s="142"/>
      <c r="AL33" s="142"/>
      <c r="AM33" s="142"/>
      <c r="AN33" s="142"/>
      <c r="AO33" s="142"/>
      <c r="AP33" s="142"/>
      <c r="AQ33" s="142"/>
      <c r="AR33" s="142"/>
      <c r="AS33" s="142"/>
      <c r="AT33" s="142"/>
      <c r="AU33" s="144"/>
      <c r="AV33" s="43" t="s">
        <v>68</v>
      </c>
      <c r="AW33" s="44"/>
      <c r="AX33" s="44"/>
      <c r="AY33" s="45"/>
      <c r="AZ33" s="49" t="s">
        <v>69</v>
      </c>
      <c r="BA33" s="44"/>
      <c r="BB33" s="44"/>
      <c r="BC33" s="44"/>
      <c r="BD33" s="44"/>
      <c r="BE33" s="45"/>
      <c r="BF33" s="49"/>
      <c r="BG33" s="44"/>
      <c r="BH33" s="44"/>
      <c r="BI33" s="44"/>
      <c r="BJ33" s="44"/>
      <c r="BK33" s="45"/>
      <c r="BL33" s="25"/>
      <c r="BM33" s="26"/>
      <c r="BN33" s="26"/>
      <c r="BO33" s="26"/>
      <c r="BP33" s="26"/>
      <c r="BQ33" s="26"/>
      <c r="BR33" s="26"/>
      <c r="BS33" s="26"/>
      <c r="BT33" s="27"/>
      <c r="BU33" s="25"/>
      <c r="BV33" s="26"/>
      <c r="BW33" s="26"/>
      <c r="BX33" s="26"/>
      <c r="BY33" s="26"/>
      <c r="BZ33" s="26"/>
      <c r="CA33" s="26"/>
      <c r="CB33" s="26"/>
      <c r="CC33" s="27"/>
      <c r="CD33" s="25"/>
      <c r="CE33" s="26"/>
      <c r="CF33" s="26"/>
      <c r="CG33" s="26"/>
      <c r="CH33" s="26"/>
      <c r="CI33" s="26"/>
      <c r="CJ33" s="26"/>
      <c r="CK33" s="26"/>
      <c r="CL33" s="27"/>
      <c r="CM33" s="64"/>
      <c r="CN33" s="65"/>
      <c r="CO33" s="65"/>
      <c r="CP33" s="65"/>
      <c r="CQ33" s="65"/>
      <c r="CR33" s="65"/>
      <c r="CS33" s="65"/>
      <c r="CT33" s="65"/>
      <c r="CU33" s="66"/>
    </row>
    <row r="34" spans="1:99" x14ac:dyDescent="0.25">
      <c r="A34" s="118" t="s">
        <v>70</v>
      </c>
      <c r="B34" s="119"/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119"/>
      <c r="Q34" s="119"/>
      <c r="R34" s="119"/>
      <c r="S34" s="119"/>
      <c r="T34" s="119"/>
      <c r="U34" s="119"/>
      <c r="V34" s="119"/>
      <c r="W34" s="119"/>
      <c r="X34" s="119"/>
      <c r="Y34" s="119"/>
      <c r="Z34" s="119"/>
      <c r="AA34" s="119"/>
      <c r="AB34" s="119"/>
      <c r="AC34" s="119"/>
      <c r="AD34" s="119"/>
      <c r="AE34" s="119"/>
      <c r="AF34" s="119"/>
      <c r="AG34" s="119"/>
      <c r="AH34" s="119"/>
      <c r="AI34" s="119"/>
      <c r="AJ34" s="119"/>
      <c r="AK34" s="119"/>
      <c r="AL34" s="119"/>
      <c r="AM34" s="119"/>
      <c r="AN34" s="119"/>
      <c r="AO34" s="119"/>
      <c r="AP34" s="119"/>
      <c r="AQ34" s="119"/>
      <c r="AR34" s="119"/>
      <c r="AS34" s="119"/>
      <c r="AT34" s="119"/>
      <c r="AU34" s="120"/>
      <c r="AV34" s="46"/>
      <c r="AW34" s="47"/>
      <c r="AX34" s="47"/>
      <c r="AY34" s="48"/>
      <c r="AZ34" s="50"/>
      <c r="BA34" s="47"/>
      <c r="BB34" s="47"/>
      <c r="BC34" s="47"/>
      <c r="BD34" s="47"/>
      <c r="BE34" s="48"/>
      <c r="BF34" s="50"/>
      <c r="BG34" s="47"/>
      <c r="BH34" s="47"/>
      <c r="BI34" s="47"/>
      <c r="BJ34" s="47"/>
      <c r="BK34" s="48"/>
      <c r="BL34" s="28"/>
      <c r="BM34" s="29"/>
      <c r="BN34" s="29"/>
      <c r="BO34" s="29"/>
      <c r="BP34" s="29"/>
      <c r="BQ34" s="29"/>
      <c r="BR34" s="29"/>
      <c r="BS34" s="29"/>
      <c r="BT34" s="30"/>
      <c r="BU34" s="28"/>
      <c r="BV34" s="29"/>
      <c r="BW34" s="29"/>
      <c r="BX34" s="29"/>
      <c r="BY34" s="29"/>
      <c r="BZ34" s="29"/>
      <c r="CA34" s="29"/>
      <c r="CB34" s="29"/>
      <c r="CC34" s="30"/>
      <c r="CD34" s="28"/>
      <c r="CE34" s="29"/>
      <c r="CF34" s="29"/>
      <c r="CG34" s="29"/>
      <c r="CH34" s="29"/>
      <c r="CI34" s="29"/>
      <c r="CJ34" s="29"/>
      <c r="CK34" s="29"/>
      <c r="CL34" s="30"/>
      <c r="CM34" s="67"/>
      <c r="CN34" s="68"/>
      <c r="CO34" s="68"/>
      <c r="CP34" s="68"/>
      <c r="CQ34" s="68"/>
      <c r="CR34" s="68"/>
      <c r="CS34" s="68"/>
      <c r="CT34" s="68"/>
      <c r="CU34" s="69"/>
    </row>
    <row r="35" spans="1:99" x14ac:dyDescent="0.25">
      <c r="A35" s="37" t="s">
        <v>67</v>
      </c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9"/>
      <c r="AV35" s="43" t="s">
        <v>71</v>
      </c>
      <c r="AW35" s="44"/>
      <c r="AX35" s="44"/>
      <c r="AY35" s="45"/>
      <c r="AZ35" s="49"/>
      <c r="BA35" s="44"/>
      <c r="BB35" s="44"/>
      <c r="BC35" s="44"/>
      <c r="BD35" s="44"/>
      <c r="BE35" s="45"/>
      <c r="BF35" s="49"/>
      <c r="BG35" s="44"/>
      <c r="BH35" s="44"/>
      <c r="BI35" s="44"/>
      <c r="BJ35" s="44"/>
      <c r="BK35" s="45"/>
      <c r="BL35" s="25"/>
      <c r="BM35" s="26"/>
      <c r="BN35" s="26"/>
      <c r="BO35" s="26"/>
      <c r="BP35" s="26"/>
      <c r="BQ35" s="26"/>
      <c r="BR35" s="26"/>
      <c r="BS35" s="26"/>
      <c r="BT35" s="27"/>
      <c r="BU35" s="25"/>
      <c r="BV35" s="26"/>
      <c r="BW35" s="26"/>
      <c r="BX35" s="26"/>
      <c r="BY35" s="26"/>
      <c r="BZ35" s="26"/>
      <c r="CA35" s="26"/>
      <c r="CB35" s="26"/>
      <c r="CC35" s="27"/>
      <c r="CD35" s="25"/>
      <c r="CE35" s="26"/>
      <c r="CF35" s="26"/>
      <c r="CG35" s="26"/>
      <c r="CH35" s="26"/>
      <c r="CI35" s="26"/>
      <c r="CJ35" s="26"/>
      <c r="CK35" s="26"/>
      <c r="CL35" s="27"/>
      <c r="CM35" s="64"/>
      <c r="CN35" s="65"/>
      <c r="CO35" s="65"/>
      <c r="CP35" s="65"/>
      <c r="CQ35" s="65"/>
      <c r="CR35" s="65"/>
      <c r="CS35" s="65"/>
      <c r="CT35" s="65"/>
      <c r="CU35" s="66"/>
    </row>
    <row r="36" spans="1:99" x14ac:dyDescent="0.25">
      <c r="A36" s="40" t="s">
        <v>72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3" t="s">
        <v>73</v>
      </c>
      <c r="AW36" s="44"/>
      <c r="AX36" s="44"/>
      <c r="AY36" s="45"/>
      <c r="AZ36" s="49" t="s">
        <v>74</v>
      </c>
      <c r="BA36" s="44"/>
      <c r="BB36" s="44"/>
      <c r="BC36" s="44"/>
      <c r="BD36" s="44"/>
      <c r="BE36" s="45"/>
      <c r="BF36" s="49"/>
      <c r="BG36" s="44"/>
      <c r="BH36" s="44"/>
      <c r="BI36" s="44"/>
      <c r="BJ36" s="44"/>
      <c r="BK36" s="45"/>
      <c r="BL36" s="25">
        <f>BL37</f>
        <v>7677239.5999999996</v>
      </c>
      <c r="BM36" s="26"/>
      <c r="BN36" s="26"/>
      <c r="BO36" s="26"/>
      <c r="BP36" s="26"/>
      <c r="BQ36" s="26"/>
      <c r="BR36" s="26"/>
      <c r="BS36" s="26"/>
      <c r="BT36" s="27"/>
      <c r="BU36" s="25">
        <f>BU37</f>
        <v>4739054.7</v>
      </c>
      <c r="BV36" s="26"/>
      <c r="BW36" s="26"/>
      <c r="BX36" s="26"/>
      <c r="BY36" s="26"/>
      <c r="BZ36" s="26"/>
      <c r="CA36" s="26"/>
      <c r="CB36" s="26"/>
      <c r="CC36" s="27"/>
      <c r="CD36" s="25">
        <f>CD37</f>
        <v>4513385.42</v>
      </c>
      <c r="CE36" s="26"/>
      <c r="CF36" s="26"/>
      <c r="CG36" s="26"/>
      <c r="CH36" s="26"/>
      <c r="CI36" s="26"/>
      <c r="CJ36" s="26"/>
      <c r="CK36" s="26"/>
      <c r="CL36" s="27"/>
      <c r="CM36" s="64"/>
      <c r="CN36" s="65"/>
      <c r="CO36" s="65"/>
      <c r="CP36" s="65"/>
      <c r="CQ36" s="65"/>
      <c r="CR36" s="65"/>
      <c r="CS36" s="65"/>
      <c r="CT36" s="65"/>
      <c r="CU36" s="66"/>
    </row>
    <row r="37" spans="1:99" x14ac:dyDescent="0.25">
      <c r="A37" s="40" t="s">
        <v>67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3" t="s">
        <v>75</v>
      </c>
      <c r="AW37" s="44"/>
      <c r="AX37" s="44"/>
      <c r="AY37" s="45"/>
      <c r="AZ37" s="49" t="s">
        <v>74</v>
      </c>
      <c r="BA37" s="44"/>
      <c r="BB37" s="44"/>
      <c r="BC37" s="44"/>
      <c r="BD37" s="44"/>
      <c r="BE37" s="45"/>
      <c r="BF37" s="49"/>
      <c r="BG37" s="44"/>
      <c r="BH37" s="44"/>
      <c r="BI37" s="44"/>
      <c r="BJ37" s="44"/>
      <c r="BK37" s="45"/>
      <c r="BL37" s="25">
        <v>7677239.5999999996</v>
      </c>
      <c r="BM37" s="26"/>
      <c r="BN37" s="26"/>
      <c r="BO37" s="26"/>
      <c r="BP37" s="26"/>
      <c r="BQ37" s="26"/>
      <c r="BR37" s="26"/>
      <c r="BS37" s="26"/>
      <c r="BT37" s="27"/>
      <c r="BU37" s="25">
        <v>4739054.7</v>
      </c>
      <c r="BV37" s="26"/>
      <c r="BW37" s="26"/>
      <c r="BX37" s="26"/>
      <c r="BY37" s="26"/>
      <c r="BZ37" s="26"/>
      <c r="CA37" s="26"/>
      <c r="CB37" s="26"/>
      <c r="CC37" s="27"/>
      <c r="CD37" s="25">
        <v>4513385.42</v>
      </c>
      <c r="CE37" s="26"/>
      <c r="CF37" s="26"/>
      <c r="CG37" s="26"/>
      <c r="CH37" s="26"/>
      <c r="CI37" s="26"/>
      <c r="CJ37" s="26"/>
      <c r="CK37" s="26"/>
      <c r="CL37" s="27"/>
      <c r="CM37" s="64"/>
      <c r="CN37" s="65"/>
      <c r="CO37" s="65"/>
      <c r="CP37" s="65"/>
      <c r="CQ37" s="65"/>
      <c r="CR37" s="65"/>
      <c r="CS37" s="65"/>
      <c r="CT37" s="65"/>
      <c r="CU37" s="66"/>
    </row>
    <row r="38" spans="1:99" x14ac:dyDescent="0.25">
      <c r="A38" s="124" t="s">
        <v>76</v>
      </c>
      <c r="B38" s="125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  <c r="AQ38" s="125"/>
      <c r="AR38" s="125"/>
      <c r="AS38" s="125"/>
      <c r="AT38" s="125"/>
      <c r="AU38" s="125"/>
      <c r="AV38" s="76"/>
      <c r="AW38" s="77"/>
      <c r="AX38" s="77"/>
      <c r="AY38" s="78"/>
      <c r="AZ38" s="79"/>
      <c r="BA38" s="77"/>
      <c r="BB38" s="77"/>
      <c r="BC38" s="77"/>
      <c r="BD38" s="77"/>
      <c r="BE38" s="78"/>
      <c r="BF38" s="79"/>
      <c r="BG38" s="77"/>
      <c r="BH38" s="77"/>
      <c r="BI38" s="77"/>
      <c r="BJ38" s="77"/>
      <c r="BK38" s="78"/>
      <c r="BL38" s="80"/>
      <c r="BM38" s="81"/>
      <c r="BN38" s="81"/>
      <c r="BO38" s="81"/>
      <c r="BP38" s="81"/>
      <c r="BQ38" s="81"/>
      <c r="BR38" s="81"/>
      <c r="BS38" s="81"/>
      <c r="BT38" s="82"/>
      <c r="BU38" s="80"/>
      <c r="BV38" s="81"/>
      <c r="BW38" s="81"/>
      <c r="BX38" s="81"/>
      <c r="BY38" s="81"/>
      <c r="BZ38" s="81"/>
      <c r="CA38" s="81"/>
      <c r="CB38" s="81"/>
      <c r="CC38" s="82"/>
      <c r="CD38" s="80"/>
      <c r="CE38" s="81"/>
      <c r="CF38" s="81"/>
      <c r="CG38" s="81"/>
      <c r="CH38" s="81"/>
      <c r="CI38" s="81"/>
      <c r="CJ38" s="81"/>
      <c r="CK38" s="81"/>
      <c r="CL38" s="82"/>
      <c r="CM38" s="83"/>
      <c r="CN38" s="84"/>
      <c r="CO38" s="84"/>
      <c r="CP38" s="84"/>
      <c r="CQ38" s="84"/>
      <c r="CR38" s="84"/>
      <c r="CS38" s="84"/>
      <c r="CT38" s="84"/>
      <c r="CU38" s="85"/>
    </row>
    <row r="39" spans="1:99" x14ac:dyDescent="0.25">
      <c r="A39" s="124" t="s">
        <v>77</v>
      </c>
      <c r="B39" s="125"/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76"/>
      <c r="AW39" s="77"/>
      <c r="AX39" s="77"/>
      <c r="AY39" s="78"/>
      <c r="AZ39" s="79"/>
      <c r="BA39" s="77"/>
      <c r="BB39" s="77"/>
      <c r="BC39" s="77"/>
      <c r="BD39" s="77"/>
      <c r="BE39" s="78"/>
      <c r="BF39" s="79"/>
      <c r="BG39" s="77"/>
      <c r="BH39" s="77"/>
      <c r="BI39" s="77"/>
      <c r="BJ39" s="77"/>
      <c r="BK39" s="78"/>
      <c r="BL39" s="80"/>
      <c r="BM39" s="81"/>
      <c r="BN39" s="81"/>
      <c r="BO39" s="81"/>
      <c r="BP39" s="81"/>
      <c r="BQ39" s="81"/>
      <c r="BR39" s="81"/>
      <c r="BS39" s="81"/>
      <c r="BT39" s="82"/>
      <c r="BU39" s="80"/>
      <c r="BV39" s="81"/>
      <c r="BW39" s="81"/>
      <c r="BX39" s="81"/>
      <c r="BY39" s="81"/>
      <c r="BZ39" s="81"/>
      <c r="CA39" s="81"/>
      <c r="CB39" s="81"/>
      <c r="CC39" s="82"/>
      <c r="CD39" s="80"/>
      <c r="CE39" s="81"/>
      <c r="CF39" s="81"/>
      <c r="CG39" s="81"/>
      <c r="CH39" s="81"/>
      <c r="CI39" s="81"/>
      <c r="CJ39" s="81"/>
      <c r="CK39" s="81"/>
      <c r="CL39" s="82"/>
      <c r="CM39" s="83"/>
      <c r="CN39" s="84"/>
      <c r="CO39" s="84"/>
      <c r="CP39" s="84"/>
      <c r="CQ39" s="84"/>
      <c r="CR39" s="84"/>
      <c r="CS39" s="84"/>
      <c r="CT39" s="84"/>
      <c r="CU39" s="85"/>
    </row>
    <row r="40" spans="1:99" x14ac:dyDescent="0.25">
      <c r="A40" s="37" t="s">
        <v>78</v>
      </c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46"/>
      <c r="AW40" s="47"/>
      <c r="AX40" s="47"/>
      <c r="AY40" s="48"/>
      <c r="AZ40" s="50"/>
      <c r="BA40" s="47"/>
      <c r="BB40" s="47"/>
      <c r="BC40" s="47"/>
      <c r="BD40" s="47"/>
      <c r="BE40" s="48"/>
      <c r="BF40" s="50"/>
      <c r="BG40" s="47"/>
      <c r="BH40" s="47"/>
      <c r="BI40" s="47"/>
      <c r="BJ40" s="47"/>
      <c r="BK40" s="48"/>
      <c r="BL40" s="28"/>
      <c r="BM40" s="29"/>
      <c r="BN40" s="29"/>
      <c r="BO40" s="29"/>
      <c r="BP40" s="29"/>
      <c r="BQ40" s="29"/>
      <c r="BR40" s="29"/>
      <c r="BS40" s="29"/>
      <c r="BT40" s="30"/>
      <c r="BU40" s="28"/>
      <c r="BV40" s="29"/>
      <c r="BW40" s="29"/>
      <c r="BX40" s="29"/>
      <c r="BY40" s="29"/>
      <c r="BZ40" s="29"/>
      <c r="CA40" s="29"/>
      <c r="CB40" s="29"/>
      <c r="CC40" s="30"/>
      <c r="CD40" s="28"/>
      <c r="CE40" s="29"/>
      <c r="CF40" s="29"/>
      <c r="CG40" s="29"/>
      <c r="CH40" s="29"/>
      <c r="CI40" s="29"/>
      <c r="CJ40" s="29"/>
      <c r="CK40" s="29"/>
      <c r="CL40" s="30"/>
      <c r="CM40" s="67"/>
      <c r="CN40" s="68"/>
      <c r="CO40" s="68"/>
      <c r="CP40" s="68"/>
      <c r="CQ40" s="68"/>
      <c r="CR40" s="68"/>
      <c r="CS40" s="68"/>
      <c r="CT40" s="68"/>
      <c r="CU40" s="69"/>
    </row>
    <row r="41" spans="1:99" x14ac:dyDescent="0.25">
      <c r="A41" s="127" t="s">
        <v>79</v>
      </c>
      <c r="B41" s="127"/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  <c r="AA41" s="127"/>
      <c r="AB41" s="127"/>
      <c r="AC41" s="127"/>
      <c r="AD41" s="127"/>
      <c r="AE41" s="127"/>
      <c r="AF41" s="127"/>
      <c r="AG41" s="127"/>
      <c r="AH41" s="127"/>
      <c r="AI41" s="127"/>
      <c r="AJ41" s="127"/>
      <c r="AK41" s="127"/>
      <c r="AL41" s="127"/>
      <c r="AM41" s="127"/>
      <c r="AN41" s="127"/>
      <c r="AO41" s="127"/>
      <c r="AP41" s="127"/>
      <c r="AQ41" s="127"/>
      <c r="AR41" s="127"/>
      <c r="AS41" s="127"/>
      <c r="AT41" s="127"/>
      <c r="AU41" s="40"/>
      <c r="AV41" s="43" t="s">
        <v>80</v>
      </c>
      <c r="AW41" s="44"/>
      <c r="AX41" s="44"/>
      <c r="AY41" s="45"/>
      <c r="AZ41" s="49" t="s">
        <v>74</v>
      </c>
      <c r="BA41" s="44"/>
      <c r="BB41" s="44"/>
      <c r="BC41" s="44"/>
      <c r="BD41" s="44"/>
      <c r="BE41" s="45"/>
      <c r="BF41" s="49"/>
      <c r="BG41" s="44"/>
      <c r="BH41" s="44"/>
      <c r="BI41" s="44"/>
      <c r="BJ41" s="44"/>
      <c r="BK41" s="45"/>
      <c r="BL41" s="25">
        <v>0</v>
      </c>
      <c r="BM41" s="26"/>
      <c r="BN41" s="26"/>
      <c r="BO41" s="26"/>
      <c r="BP41" s="26"/>
      <c r="BQ41" s="26"/>
      <c r="BR41" s="26"/>
      <c r="BS41" s="26"/>
      <c r="BT41" s="27"/>
      <c r="BU41" s="25">
        <v>0</v>
      </c>
      <c r="BV41" s="26"/>
      <c r="BW41" s="26"/>
      <c r="BX41" s="26"/>
      <c r="BY41" s="26"/>
      <c r="BZ41" s="26"/>
      <c r="CA41" s="26"/>
      <c r="CB41" s="26"/>
      <c r="CC41" s="27"/>
      <c r="CD41" s="25">
        <v>0</v>
      </c>
      <c r="CE41" s="26"/>
      <c r="CF41" s="26"/>
      <c r="CG41" s="26"/>
      <c r="CH41" s="26"/>
      <c r="CI41" s="26"/>
      <c r="CJ41" s="26"/>
      <c r="CK41" s="26"/>
      <c r="CL41" s="27"/>
      <c r="CM41" s="64"/>
      <c r="CN41" s="65"/>
      <c r="CO41" s="65"/>
      <c r="CP41" s="65"/>
      <c r="CQ41" s="65"/>
      <c r="CR41" s="65"/>
      <c r="CS41" s="65"/>
      <c r="CT41" s="65"/>
      <c r="CU41" s="66"/>
    </row>
    <row r="42" spans="1:99" x14ac:dyDescent="0.25">
      <c r="A42" s="124" t="s">
        <v>81</v>
      </c>
      <c r="B42" s="125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6"/>
      <c r="AV42" s="76"/>
      <c r="AW42" s="77"/>
      <c r="AX42" s="77"/>
      <c r="AY42" s="78"/>
      <c r="AZ42" s="79"/>
      <c r="BA42" s="77"/>
      <c r="BB42" s="77"/>
      <c r="BC42" s="77"/>
      <c r="BD42" s="77"/>
      <c r="BE42" s="78"/>
      <c r="BF42" s="79"/>
      <c r="BG42" s="77"/>
      <c r="BH42" s="77"/>
      <c r="BI42" s="77"/>
      <c r="BJ42" s="77"/>
      <c r="BK42" s="78"/>
      <c r="BL42" s="80"/>
      <c r="BM42" s="81"/>
      <c r="BN42" s="81"/>
      <c r="BO42" s="81"/>
      <c r="BP42" s="81"/>
      <c r="BQ42" s="81"/>
      <c r="BR42" s="81"/>
      <c r="BS42" s="81"/>
      <c r="BT42" s="82"/>
      <c r="BU42" s="80"/>
      <c r="BV42" s="81"/>
      <c r="BW42" s="81"/>
      <c r="BX42" s="81"/>
      <c r="BY42" s="81"/>
      <c r="BZ42" s="81"/>
      <c r="CA42" s="81"/>
      <c r="CB42" s="81"/>
      <c r="CC42" s="82"/>
      <c r="CD42" s="80"/>
      <c r="CE42" s="81"/>
      <c r="CF42" s="81"/>
      <c r="CG42" s="81"/>
      <c r="CH42" s="81"/>
      <c r="CI42" s="81"/>
      <c r="CJ42" s="81"/>
      <c r="CK42" s="81"/>
      <c r="CL42" s="82"/>
      <c r="CM42" s="83"/>
      <c r="CN42" s="84"/>
      <c r="CO42" s="84"/>
      <c r="CP42" s="84"/>
      <c r="CQ42" s="84"/>
      <c r="CR42" s="84"/>
      <c r="CS42" s="84"/>
      <c r="CT42" s="84"/>
      <c r="CU42" s="85"/>
    </row>
    <row r="43" spans="1:99" x14ac:dyDescent="0.25">
      <c r="A43" s="37" t="s">
        <v>82</v>
      </c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46"/>
      <c r="AW43" s="47"/>
      <c r="AX43" s="47"/>
      <c r="AY43" s="48"/>
      <c r="AZ43" s="50"/>
      <c r="BA43" s="47"/>
      <c r="BB43" s="47"/>
      <c r="BC43" s="47"/>
      <c r="BD43" s="47"/>
      <c r="BE43" s="48"/>
      <c r="BF43" s="50"/>
      <c r="BG43" s="47"/>
      <c r="BH43" s="47"/>
      <c r="BI43" s="47"/>
      <c r="BJ43" s="47"/>
      <c r="BK43" s="48"/>
      <c r="BL43" s="28"/>
      <c r="BM43" s="29"/>
      <c r="BN43" s="29"/>
      <c r="BO43" s="29"/>
      <c r="BP43" s="29"/>
      <c r="BQ43" s="29"/>
      <c r="BR43" s="29"/>
      <c r="BS43" s="29"/>
      <c r="BT43" s="30"/>
      <c r="BU43" s="28"/>
      <c r="BV43" s="29"/>
      <c r="BW43" s="29"/>
      <c r="BX43" s="29"/>
      <c r="BY43" s="29"/>
      <c r="BZ43" s="29"/>
      <c r="CA43" s="29"/>
      <c r="CB43" s="29"/>
      <c r="CC43" s="30"/>
      <c r="CD43" s="28"/>
      <c r="CE43" s="29"/>
      <c r="CF43" s="29"/>
      <c r="CG43" s="29"/>
      <c r="CH43" s="29"/>
      <c r="CI43" s="29"/>
      <c r="CJ43" s="29"/>
      <c r="CK43" s="29"/>
      <c r="CL43" s="30"/>
      <c r="CM43" s="67"/>
      <c r="CN43" s="68"/>
      <c r="CO43" s="68"/>
      <c r="CP43" s="68"/>
      <c r="CQ43" s="68"/>
      <c r="CR43" s="68"/>
      <c r="CS43" s="68"/>
      <c r="CT43" s="68"/>
      <c r="CU43" s="69"/>
    </row>
    <row r="44" spans="1:99" x14ac:dyDescent="0.25">
      <c r="A44" s="57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60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129"/>
      <c r="CN44" s="129"/>
      <c r="CO44" s="129"/>
      <c r="CP44" s="129"/>
      <c r="CQ44" s="129"/>
      <c r="CR44" s="129"/>
      <c r="CS44" s="129"/>
      <c r="CT44" s="129"/>
      <c r="CU44" s="130"/>
    </row>
    <row r="45" spans="1:99" x14ac:dyDescent="0.25">
      <c r="A45" s="108" t="s">
        <v>83</v>
      </c>
      <c r="B45" s="109"/>
      <c r="C45" s="109"/>
      <c r="D45" s="109"/>
      <c r="E45" s="109"/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60" t="s">
        <v>84</v>
      </c>
      <c r="AW45" s="56"/>
      <c r="AX45" s="56"/>
      <c r="AY45" s="56"/>
      <c r="AZ45" s="56" t="s">
        <v>85</v>
      </c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22">
        <f>SUM(BL46)</f>
        <v>0</v>
      </c>
      <c r="BM45" s="22"/>
      <c r="BN45" s="22"/>
      <c r="BO45" s="22"/>
      <c r="BP45" s="22"/>
      <c r="BQ45" s="22"/>
      <c r="BR45" s="22"/>
      <c r="BS45" s="22"/>
      <c r="BT45" s="22"/>
      <c r="BU45" s="22">
        <f>SUM(BU46)</f>
        <v>0</v>
      </c>
      <c r="BV45" s="22"/>
      <c r="BW45" s="22"/>
      <c r="BX45" s="22"/>
      <c r="BY45" s="22"/>
      <c r="BZ45" s="22"/>
      <c r="CA45" s="22"/>
      <c r="CB45" s="22"/>
      <c r="CC45" s="22"/>
      <c r="CD45" s="22">
        <f>SUM(CD46)</f>
        <v>0</v>
      </c>
      <c r="CE45" s="22"/>
      <c r="CF45" s="22"/>
      <c r="CG45" s="22"/>
      <c r="CH45" s="22"/>
      <c r="CI45" s="22"/>
      <c r="CJ45" s="22"/>
      <c r="CK45" s="22"/>
      <c r="CL45" s="22"/>
      <c r="CM45" s="129"/>
      <c r="CN45" s="129"/>
      <c r="CO45" s="129"/>
      <c r="CP45" s="129"/>
      <c r="CQ45" s="129"/>
      <c r="CR45" s="129"/>
      <c r="CS45" s="129"/>
      <c r="CT45" s="129"/>
      <c r="CU45" s="130"/>
    </row>
    <row r="46" spans="1:99" x14ac:dyDescent="0.25">
      <c r="A46" s="40" t="s">
        <v>67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3" t="s">
        <v>86</v>
      </c>
      <c r="AW46" s="44"/>
      <c r="AX46" s="44"/>
      <c r="AY46" s="45"/>
      <c r="AZ46" s="49" t="s">
        <v>85</v>
      </c>
      <c r="BA46" s="44"/>
      <c r="BB46" s="44"/>
      <c r="BC46" s="44"/>
      <c r="BD46" s="44"/>
      <c r="BE46" s="45"/>
      <c r="BF46" s="49"/>
      <c r="BG46" s="44"/>
      <c r="BH46" s="44"/>
      <c r="BI46" s="44"/>
      <c r="BJ46" s="44"/>
      <c r="BK46" s="45"/>
      <c r="BL46" s="25">
        <v>0</v>
      </c>
      <c r="BM46" s="26"/>
      <c r="BN46" s="26"/>
      <c r="BO46" s="26"/>
      <c r="BP46" s="26"/>
      <c r="BQ46" s="26"/>
      <c r="BR46" s="26"/>
      <c r="BS46" s="26"/>
      <c r="BT46" s="27"/>
      <c r="BU46" s="25">
        <v>0</v>
      </c>
      <c r="BV46" s="26"/>
      <c r="BW46" s="26"/>
      <c r="BX46" s="26"/>
      <c r="BY46" s="26"/>
      <c r="BZ46" s="26"/>
      <c r="CA46" s="26"/>
      <c r="CB46" s="26"/>
      <c r="CC46" s="27"/>
      <c r="CD46" s="25">
        <v>0</v>
      </c>
      <c r="CE46" s="26"/>
      <c r="CF46" s="26"/>
      <c r="CG46" s="26"/>
      <c r="CH46" s="26"/>
      <c r="CI46" s="26"/>
      <c r="CJ46" s="26"/>
      <c r="CK46" s="26"/>
      <c r="CL46" s="27"/>
      <c r="CM46" s="64"/>
      <c r="CN46" s="65"/>
      <c r="CO46" s="65"/>
      <c r="CP46" s="65"/>
      <c r="CQ46" s="65"/>
      <c r="CR46" s="65"/>
      <c r="CS46" s="65"/>
      <c r="CT46" s="65"/>
      <c r="CU46" s="66"/>
    </row>
    <row r="47" spans="1:99" x14ac:dyDescent="0.25">
      <c r="A47" s="37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46"/>
      <c r="AW47" s="47"/>
      <c r="AX47" s="47"/>
      <c r="AY47" s="48"/>
      <c r="AZ47" s="50"/>
      <c r="BA47" s="47"/>
      <c r="BB47" s="47"/>
      <c r="BC47" s="47"/>
      <c r="BD47" s="47"/>
      <c r="BE47" s="48"/>
      <c r="BF47" s="50"/>
      <c r="BG47" s="47"/>
      <c r="BH47" s="47"/>
      <c r="BI47" s="47"/>
      <c r="BJ47" s="47"/>
      <c r="BK47" s="48"/>
      <c r="BL47" s="28"/>
      <c r="BM47" s="29"/>
      <c r="BN47" s="29"/>
      <c r="BO47" s="29"/>
      <c r="BP47" s="29"/>
      <c r="BQ47" s="29"/>
      <c r="BR47" s="29"/>
      <c r="BS47" s="29"/>
      <c r="BT47" s="30"/>
      <c r="BU47" s="28"/>
      <c r="BV47" s="29"/>
      <c r="BW47" s="29"/>
      <c r="BX47" s="29"/>
      <c r="BY47" s="29"/>
      <c r="BZ47" s="29"/>
      <c r="CA47" s="29"/>
      <c r="CB47" s="29"/>
      <c r="CC47" s="30"/>
      <c r="CD47" s="28"/>
      <c r="CE47" s="29"/>
      <c r="CF47" s="29"/>
      <c r="CG47" s="29"/>
      <c r="CH47" s="29"/>
      <c r="CI47" s="29"/>
      <c r="CJ47" s="29"/>
      <c r="CK47" s="29"/>
      <c r="CL47" s="30"/>
      <c r="CM47" s="67"/>
      <c r="CN47" s="68"/>
      <c r="CO47" s="68"/>
      <c r="CP47" s="68"/>
      <c r="CQ47" s="68"/>
      <c r="CR47" s="68"/>
      <c r="CS47" s="68"/>
      <c r="CT47" s="68"/>
      <c r="CU47" s="69"/>
    </row>
    <row r="48" spans="1:99" x14ac:dyDescent="0.25">
      <c r="A48" s="108" t="s">
        <v>87</v>
      </c>
      <c r="B48" s="109"/>
      <c r="C48" s="109"/>
      <c r="D48" s="109"/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/>
      <c r="AT48" s="109"/>
      <c r="AU48" s="109"/>
      <c r="AV48" s="60" t="s">
        <v>88</v>
      </c>
      <c r="AW48" s="56"/>
      <c r="AX48" s="56"/>
      <c r="AY48" s="56"/>
      <c r="AZ48" s="56" t="s">
        <v>89</v>
      </c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22">
        <v>0</v>
      </c>
      <c r="BM48" s="22"/>
      <c r="BN48" s="22"/>
      <c r="BO48" s="22"/>
      <c r="BP48" s="22"/>
      <c r="BQ48" s="22"/>
      <c r="BR48" s="22"/>
      <c r="BS48" s="22"/>
      <c r="BT48" s="22"/>
      <c r="BU48" s="22">
        <v>0</v>
      </c>
      <c r="BV48" s="22"/>
      <c r="BW48" s="22"/>
      <c r="BX48" s="22"/>
      <c r="BY48" s="22"/>
      <c r="BZ48" s="22"/>
      <c r="CA48" s="22"/>
      <c r="CB48" s="22"/>
      <c r="CC48" s="22"/>
      <c r="CD48" s="22">
        <v>0</v>
      </c>
      <c r="CE48" s="22"/>
      <c r="CF48" s="22"/>
      <c r="CG48" s="22"/>
      <c r="CH48" s="22"/>
      <c r="CI48" s="22"/>
      <c r="CJ48" s="22"/>
      <c r="CK48" s="22"/>
      <c r="CL48" s="22"/>
      <c r="CM48" s="129"/>
      <c r="CN48" s="129"/>
      <c r="CO48" s="129"/>
      <c r="CP48" s="129"/>
      <c r="CQ48" s="129"/>
      <c r="CR48" s="129"/>
      <c r="CS48" s="129"/>
      <c r="CT48" s="129"/>
      <c r="CU48" s="130"/>
    </row>
    <row r="49" spans="1:99" x14ac:dyDescent="0.25">
      <c r="A49" s="40" t="s">
        <v>67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3"/>
      <c r="AW49" s="44"/>
      <c r="AX49" s="44"/>
      <c r="AY49" s="45"/>
      <c r="AZ49" s="49"/>
      <c r="BA49" s="44"/>
      <c r="BB49" s="44"/>
      <c r="BC49" s="44"/>
      <c r="BD49" s="44"/>
      <c r="BE49" s="45"/>
      <c r="BF49" s="49"/>
      <c r="BG49" s="44"/>
      <c r="BH49" s="44"/>
      <c r="BI49" s="44"/>
      <c r="BJ49" s="44"/>
      <c r="BK49" s="45"/>
      <c r="BL49" s="25"/>
      <c r="BM49" s="26"/>
      <c r="BN49" s="26"/>
      <c r="BO49" s="26"/>
      <c r="BP49" s="26"/>
      <c r="BQ49" s="26"/>
      <c r="BR49" s="26"/>
      <c r="BS49" s="26"/>
      <c r="BT49" s="27"/>
      <c r="BU49" s="25"/>
      <c r="BV49" s="26"/>
      <c r="BW49" s="26"/>
      <c r="BX49" s="26"/>
      <c r="BY49" s="26"/>
      <c r="BZ49" s="26"/>
      <c r="CA49" s="26"/>
      <c r="CB49" s="26"/>
      <c r="CC49" s="27"/>
      <c r="CD49" s="25"/>
      <c r="CE49" s="26"/>
      <c r="CF49" s="26"/>
      <c r="CG49" s="26"/>
      <c r="CH49" s="26"/>
      <c r="CI49" s="26"/>
      <c r="CJ49" s="26"/>
      <c r="CK49" s="26"/>
      <c r="CL49" s="27"/>
      <c r="CM49" s="64"/>
      <c r="CN49" s="65"/>
      <c r="CO49" s="65"/>
      <c r="CP49" s="65"/>
      <c r="CQ49" s="65"/>
      <c r="CR49" s="65"/>
      <c r="CS49" s="65"/>
      <c r="CT49" s="65"/>
      <c r="CU49" s="66"/>
    </row>
    <row r="50" spans="1:99" hidden="1" x14ac:dyDescent="0.25">
      <c r="A50" s="37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46"/>
      <c r="AW50" s="47"/>
      <c r="AX50" s="47"/>
      <c r="AY50" s="48"/>
      <c r="AZ50" s="50"/>
      <c r="BA50" s="47"/>
      <c r="BB50" s="47"/>
      <c r="BC50" s="47"/>
      <c r="BD50" s="47"/>
      <c r="BE50" s="48"/>
      <c r="BF50" s="50"/>
      <c r="BG50" s="47"/>
      <c r="BH50" s="47"/>
      <c r="BI50" s="47"/>
      <c r="BJ50" s="47"/>
      <c r="BK50" s="48"/>
      <c r="BL50" s="28"/>
      <c r="BM50" s="29"/>
      <c r="BN50" s="29"/>
      <c r="BO50" s="29"/>
      <c r="BP50" s="29"/>
      <c r="BQ50" s="29"/>
      <c r="BR50" s="29"/>
      <c r="BS50" s="29"/>
      <c r="BT50" s="30"/>
      <c r="BU50" s="28"/>
      <c r="BV50" s="29"/>
      <c r="BW50" s="29"/>
      <c r="BX50" s="29"/>
      <c r="BY50" s="29"/>
      <c r="BZ50" s="29"/>
      <c r="CA50" s="29"/>
      <c r="CB50" s="29"/>
      <c r="CC50" s="30"/>
      <c r="CD50" s="28"/>
      <c r="CE50" s="29"/>
      <c r="CF50" s="29"/>
      <c r="CG50" s="29"/>
      <c r="CH50" s="29"/>
      <c r="CI50" s="29"/>
      <c r="CJ50" s="29"/>
      <c r="CK50" s="29"/>
      <c r="CL50" s="30"/>
      <c r="CM50" s="67"/>
      <c r="CN50" s="68"/>
      <c r="CO50" s="68"/>
      <c r="CP50" s="68"/>
      <c r="CQ50" s="68"/>
      <c r="CR50" s="68"/>
      <c r="CS50" s="68"/>
      <c r="CT50" s="68"/>
      <c r="CU50" s="69"/>
    </row>
    <row r="51" spans="1:99" x14ac:dyDescent="0.25">
      <c r="A51" s="108" t="s">
        <v>90</v>
      </c>
      <c r="B51" s="109"/>
      <c r="C51" s="109"/>
      <c r="D51" s="109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/>
      <c r="AT51" s="109"/>
      <c r="AU51" s="109"/>
      <c r="AV51" s="60" t="s">
        <v>91</v>
      </c>
      <c r="AW51" s="56"/>
      <c r="AX51" s="56"/>
      <c r="AY51" s="56"/>
      <c r="AZ51" s="56" t="s">
        <v>92</v>
      </c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22">
        <f>SUM(BL52:BT54)</f>
        <v>443000</v>
      </c>
      <c r="BM51" s="22"/>
      <c r="BN51" s="22"/>
      <c r="BO51" s="22"/>
      <c r="BP51" s="22"/>
      <c r="BQ51" s="22"/>
      <c r="BR51" s="22"/>
      <c r="BS51" s="22"/>
      <c r="BT51" s="22"/>
      <c r="BU51" s="22">
        <f>SUM(BU52:CC54)</f>
        <v>741720</v>
      </c>
      <c r="BV51" s="22"/>
      <c r="BW51" s="22"/>
      <c r="BX51" s="22"/>
      <c r="BY51" s="22"/>
      <c r="BZ51" s="22"/>
      <c r="CA51" s="22"/>
      <c r="CB51" s="22"/>
      <c r="CC51" s="22"/>
      <c r="CD51" s="22">
        <f>SUM(CD52:CL54)</f>
        <v>706400</v>
      </c>
      <c r="CE51" s="22"/>
      <c r="CF51" s="22"/>
      <c r="CG51" s="22"/>
      <c r="CH51" s="22"/>
      <c r="CI51" s="22"/>
      <c r="CJ51" s="22"/>
      <c r="CK51" s="22"/>
      <c r="CL51" s="22"/>
      <c r="CM51" s="129"/>
      <c r="CN51" s="129"/>
      <c r="CO51" s="129"/>
      <c r="CP51" s="129"/>
      <c r="CQ51" s="129"/>
      <c r="CR51" s="129"/>
      <c r="CS51" s="129"/>
      <c r="CT51" s="129"/>
      <c r="CU51" s="130"/>
    </row>
    <row r="52" spans="1:99" x14ac:dyDescent="0.25">
      <c r="A52" s="40" t="s">
        <v>67</v>
      </c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3" t="s">
        <v>93</v>
      </c>
      <c r="AW52" s="44"/>
      <c r="AX52" s="44"/>
      <c r="AY52" s="45"/>
      <c r="AZ52" s="49" t="s">
        <v>92</v>
      </c>
      <c r="BA52" s="44"/>
      <c r="BB52" s="44"/>
      <c r="BC52" s="44"/>
      <c r="BD52" s="44"/>
      <c r="BE52" s="45"/>
      <c r="BF52" s="49"/>
      <c r="BG52" s="44"/>
      <c r="BH52" s="44"/>
      <c r="BI52" s="44"/>
      <c r="BJ52" s="44"/>
      <c r="BK52" s="45"/>
      <c r="BL52" s="25">
        <v>443000</v>
      </c>
      <c r="BM52" s="26"/>
      <c r="BN52" s="26"/>
      <c r="BO52" s="26"/>
      <c r="BP52" s="26"/>
      <c r="BQ52" s="26"/>
      <c r="BR52" s="26"/>
      <c r="BS52" s="26"/>
      <c r="BT52" s="27"/>
      <c r="BU52" s="25">
        <v>741720</v>
      </c>
      <c r="BV52" s="26"/>
      <c r="BW52" s="26"/>
      <c r="BX52" s="26"/>
      <c r="BY52" s="26"/>
      <c r="BZ52" s="26"/>
      <c r="CA52" s="26"/>
      <c r="CB52" s="26"/>
      <c r="CC52" s="27"/>
      <c r="CD52" s="25">
        <v>706400</v>
      </c>
      <c r="CE52" s="26"/>
      <c r="CF52" s="26"/>
      <c r="CG52" s="26"/>
      <c r="CH52" s="26"/>
      <c r="CI52" s="26"/>
      <c r="CJ52" s="26"/>
      <c r="CK52" s="26"/>
      <c r="CL52" s="27"/>
      <c r="CM52" s="64"/>
      <c r="CN52" s="65"/>
      <c r="CO52" s="65"/>
      <c r="CP52" s="65"/>
      <c r="CQ52" s="65"/>
      <c r="CR52" s="65"/>
      <c r="CS52" s="65"/>
      <c r="CT52" s="65"/>
      <c r="CU52" s="66"/>
    </row>
    <row r="53" spans="1:99" x14ac:dyDescent="0.25">
      <c r="A53" s="37" t="s">
        <v>94</v>
      </c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46"/>
      <c r="AW53" s="47"/>
      <c r="AX53" s="47"/>
      <c r="AY53" s="48"/>
      <c r="AZ53" s="50"/>
      <c r="BA53" s="47"/>
      <c r="BB53" s="47"/>
      <c r="BC53" s="47"/>
      <c r="BD53" s="47"/>
      <c r="BE53" s="48"/>
      <c r="BF53" s="50"/>
      <c r="BG53" s="47"/>
      <c r="BH53" s="47"/>
      <c r="BI53" s="47"/>
      <c r="BJ53" s="47"/>
      <c r="BK53" s="48"/>
      <c r="BL53" s="28"/>
      <c r="BM53" s="29"/>
      <c r="BN53" s="29"/>
      <c r="BO53" s="29"/>
      <c r="BP53" s="29"/>
      <c r="BQ53" s="29"/>
      <c r="BR53" s="29"/>
      <c r="BS53" s="29"/>
      <c r="BT53" s="30"/>
      <c r="BU53" s="28"/>
      <c r="BV53" s="29"/>
      <c r="BW53" s="29"/>
      <c r="BX53" s="29"/>
      <c r="BY53" s="29"/>
      <c r="BZ53" s="29"/>
      <c r="CA53" s="29"/>
      <c r="CB53" s="29"/>
      <c r="CC53" s="30"/>
      <c r="CD53" s="28"/>
      <c r="CE53" s="29"/>
      <c r="CF53" s="29"/>
      <c r="CG53" s="29"/>
      <c r="CH53" s="29"/>
      <c r="CI53" s="29"/>
      <c r="CJ53" s="29"/>
      <c r="CK53" s="29"/>
      <c r="CL53" s="30"/>
      <c r="CM53" s="67"/>
      <c r="CN53" s="68"/>
      <c r="CO53" s="68"/>
      <c r="CP53" s="68"/>
      <c r="CQ53" s="68"/>
      <c r="CR53" s="68"/>
      <c r="CS53" s="68"/>
      <c r="CT53" s="68"/>
      <c r="CU53" s="69"/>
    </row>
    <row r="54" spans="1:99" x14ac:dyDescent="0.25">
      <c r="A54" s="57" t="s">
        <v>95</v>
      </c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60" t="s">
        <v>96</v>
      </c>
      <c r="AW54" s="56"/>
      <c r="AX54" s="56"/>
      <c r="AY54" s="56"/>
      <c r="AZ54" s="56" t="s">
        <v>92</v>
      </c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22">
        <v>0</v>
      </c>
      <c r="BM54" s="22"/>
      <c r="BN54" s="22"/>
      <c r="BO54" s="22"/>
      <c r="BP54" s="22"/>
      <c r="BQ54" s="22"/>
      <c r="BR54" s="22"/>
      <c r="BS54" s="22"/>
      <c r="BT54" s="22"/>
      <c r="BU54" s="22">
        <v>0</v>
      </c>
      <c r="BV54" s="22"/>
      <c r="BW54" s="22"/>
      <c r="BX54" s="22"/>
      <c r="BY54" s="22"/>
      <c r="BZ54" s="22"/>
      <c r="CA54" s="22"/>
      <c r="CB54" s="22"/>
      <c r="CC54" s="22"/>
      <c r="CD54" s="22">
        <v>0</v>
      </c>
      <c r="CE54" s="22"/>
      <c r="CF54" s="22"/>
      <c r="CG54" s="22"/>
      <c r="CH54" s="22"/>
      <c r="CI54" s="22"/>
      <c r="CJ54" s="22"/>
      <c r="CK54" s="22"/>
      <c r="CL54" s="22"/>
      <c r="CM54" s="129"/>
      <c r="CN54" s="129"/>
      <c r="CO54" s="129"/>
      <c r="CP54" s="129"/>
      <c r="CQ54" s="129"/>
      <c r="CR54" s="129"/>
      <c r="CS54" s="129"/>
      <c r="CT54" s="129"/>
      <c r="CU54" s="130"/>
    </row>
    <row r="55" spans="1:99" x14ac:dyDescent="0.25">
      <c r="A55" s="57"/>
      <c r="B55" s="58"/>
      <c r="C55" s="58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60"/>
      <c r="AW55" s="56"/>
      <c r="AX55" s="56"/>
      <c r="AY55" s="56"/>
      <c r="AZ55" s="56"/>
      <c r="BA55" s="56"/>
      <c r="BB55" s="56"/>
      <c r="BC55" s="56"/>
      <c r="BD55" s="56"/>
      <c r="BE55" s="56"/>
      <c r="BF55" s="56"/>
      <c r="BG55" s="56"/>
      <c r="BH55" s="56"/>
      <c r="BI55" s="56"/>
      <c r="BJ55" s="56"/>
      <c r="BK55" s="56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129"/>
      <c r="CN55" s="129"/>
      <c r="CO55" s="129"/>
      <c r="CP55" s="129"/>
      <c r="CQ55" s="129"/>
      <c r="CR55" s="129"/>
      <c r="CS55" s="129"/>
      <c r="CT55" s="129"/>
      <c r="CU55" s="130"/>
    </row>
    <row r="56" spans="1:99" x14ac:dyDescent="0.25">
      <c r="A56" s="108" t="s">
        <v>97</v>
      </c>
      <c r="B56" s="109"/>
      <c r="C56" s="109"/>
      <c r="D56" s="109"/>
      <c r="E56" s="109"/>
      <c r="F56" s="109"/>
      <c r="G56" s="109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/>
      <c r="AT56" s="109"/>
      <c r="AU56" s="109"/>
      <c r="AV56" s="60" t="s">
        <v>98</v>
      </c>
      <c r="AW56" s="56"/>
      <c r="AX56" s="56"/>
      <c r="AY56" s="56"/>
      <c r="AZ56" s="56"/>
      <c r="BA56" s="56"/>
      <c r="BB56" s="56"/>
      <c r="BC56" s="56"/>
      <c r="BD56" s="56"/>
      <c r="BE56" s="56"/>
      <c r="BF56" s="56"/>
      <c r="BG56" s="56"/>
      <c r="BH56" s="56"/>
      <c r="BI56" s="56"/>
      <c r="BJ56" s="56"/>
      <c r="BK56" s="56"/>
      <c r="BL56" s="22">
        <f>BL60</f>
        <v>0</v>
      </c>
      <c r="BM56" s="22"/>
      <c r="BN56" s="22"/>
      <c r="BO56" s="22"/>
      <c r="BP56" s="22"/>
      <c r="BQ56" s="22"/>
      <c r="BR56" s="22"/>
      <c r="BS56" s="22"/>
      <c r="BT56" s="22"/>
      <c r="BU56" s="22">
        <f>BU60</f>
        <v>0</v>
      </c>
      <c r="BV56" s="22"/>
      <c r="BW56" s="22"/>
      <c r="BX56" s="22"/>
      <c r="BY56" s="22"/>
      <c r="BZ56" s="22"/>
      <c r="CA56" s="22"/>
      <c r="CB56" s="22"/>
      <c r="CC56" s="22"/>
      <c r="CD56" s="22">
        <f>CD60</f>
        <v>0</v>
      </c>
      <c r="CE56" s="22"/>
      <c r="CF56" s="22"/>
      <c r="CG56" s="22"/>
      <c r="CH56" s="22"/>
      <c r="CI56" s="22"/>
      <c r="CJ56" s="22"/>
      <c r="CK56" s="22"/>
      <c r="CL56" s="22"/>
      <c r="CM56" s="129"/>
      <c r="CN56" s="129"/>
      <c r="CO56" s="129"/>
      <c r="CP56" s="129"/>
      <c r="CQ56" s="129"/>
      <c r="CR56" s="129"/>
      <c r="CS56" s="129"/>
      <c r="CT56" s="129"/>
      <c r="CU56" s="130"/>
    </row>
    <row r="57" spans="1:99" x14ac:dyDescent="0.25">
      <c r="A57" s="40" t="s">
        <v>67</v>
      </c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3"/>
      <c r="AW57" s="44"/>
      <c r="AX57" s="44"/>
      <c r="AY57" s="45"/>
      <c r="AZ57" s="49"/>
      <c r="BA57" s="44"/>
      <c r="BB57" s="44"/>
      <c r="BC57" s="44"/>
      <c r="BD57" s="44"/>
      <c r="BE57" s="45"/>
      <c r="BF57" s="49"/>
      <c r="BG57" s="44"/>
      <c r="BH57" s="44"/>
      <c r="BI57" s="44"/>
      <c r="BJ57" s="44"/>
      <c r="BK57" s="45"/>
      <c r="BL57" s="25"/>
      <c r="BM57" s="26"/>
      <c r="BN57" s="26"/>
      <c r="BO57" s="26"/>
      <c r="BP57" s="26"/>
      <c r="BQ57" s="26"/>
      <c r="BR57" s="26"/>
      <c r="BS57" s="26"/>
      <c r="BT57" s="27"/>
      <c r="BU57" s="25"/>
      <c r="BV57" s="26"/>
      <c r="BW57" s="26"/>
      <c r="BX57" s="26"/>
      <c r="BY57" s="26"/>
      <c r="BZ57" s="26"/>
      <c r="CA57" s="26"/>
      <c r="CB57" s="26"/>
      <c r="CC57" s="27"/>
      <c r="CD57" s="25"/>
      <c r="CE57" s="26"/>
      <c r="CF57" s="26"/>
      <c r="CG57" s="26"/>
      <c r="CH57" s="26"/>
      <c r="CI57" s="26"/>
      <c r="CJ57" s="26"/>
      <c r="CK57" s="26"/>
      <c r="CL57" s="27"/>
      <c r="CM57" s="64"/>
      <c r="CN57" s="65"/>
      <c r="CO57" s="65"/>
      <c r="CP57" s="65"/>
      <c r="CQ57" s="65"/>
      <c r="CR57" s="65"/>
      <c r="CS57" s="65"/>
      <c r="CT57" s="65"/>
      <c r="CU57" s="66"/>
    </row>
    <row r="58" spans="1:99" ht="0.75" customHeight="1" x14ac:dyDescent="0.25">
      <c r="A58" s="37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46"/>
      <c r="AW58" s="47"/>
      <c r="AX58" s="47"/>
      <c r="AY58" s="48"/>
      <c r="AZ58" s="50"/>
      <c r="BA58" s="47"/>
      <c r="BB58" s="47"/>
      <c r="BC58" s="47"/>
      <c r="BD58" s="47"/>
      <c r="BE58" s="48"/>
      <c r="BF58" s="50"/>
      <c r="BG58" s="47"/>
      <c r="BH58" s="47"/>
      <c r="BI58" s="47"/>
      <c r="BJ58" s="47"/>
      <c r="BK58" s="48"/>
      <c r="BL58" s="28"/>
      <c r="BM58" s="29"/>
      <c r="BN58" s="29"/>
      <c r="BO58" s="29"/>
      <c r="BP58" s="29"/>
      <c r="BQ58" s="29"/>
      <c r="BR58" s="29"/>
      <c r="BS58" s="29"/>
      <c r="BT58" s="30"/>
      <c r="BU58" s="28"/>
      <c r="BV58" s="29"/>
      <c r="BW58" s="29"/>
      <c r="BX58" s="29"/>
      <c r="BY58" s="29"/>
      <c r="BZ58" s="29"/>
      <c r="CA58" s="29"/>
      <c r="CB58" s="29"/>
      <c r="CC58" s="30"/>
      <c r="CD58" s="28"/>
      <c r="CE58" s="29"/>
      <c r="CF58" s="29"/>
      <c r="CG58" s="29"/>
      <c r="CH58" s="29"/>
      <c r="CI58" s="29"/>
      <c r="CJ58" s="29"/>
      <c r="CK58" s="29"/>
      <c r="CL58" s="30"/>
      <c r="CM58" s="67"/>
      <c r="CN58" s="68"/>
      <c r="CO58" s="68"/>
      <c r="CP58" s="68"/>
      <c r="CQ58" s="68"/>
      <c r="CR58" s="68"/>
      <c r="CS58" s="68"/>
      <c r="CT58" s="68"/>
      <c r="CU58" s="69"/>
    </row>
    <row r="59" spans="1:99" x14ac:dyDescent="0.25">
      <c r="A59" s="57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  <c r="AA59" s="58"/>
      <c r="AB59" s="58"/>
      <c r="AC59" s="58"/>
      <c r="AD59" s="58"/>
      <c r="AE59" s="58"/>
      <c r="AF59" s="58"/>
      <c r="AG59" s="58"/>
      <c r="AH59" s="58"/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8"/>
      <c r="AT59" s="58"/>
      <c r="AU59" s="58"/>
      <c r="AV59" s="60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129"/>
      <c r="CN59" s="129"/>
      <c r="CO59" s="129"/>
      <c r="CP59" s="129"/>
      <c r="CQ59" s="129"/>
      <c r="CR59" s="129"/>
      <c r="CS59" s="129"/>
      <c r="CT59" s="129"/>
      <c r="CU59" s="130"/>
    </row>
    <row r="60" spans="1:99" ht="16.5" x14ac:dyDescent="0.25">
      <c r="A60" s="108" t="s">
        <v>99</v>
      </c>
      <c r="B60" s="109"/>
      <c r="C60" s="109"/>
      <c r="D60" s="109"/>
      <c r="E60" s="109"/>
      <c r="F60" s="109"/>
      <c r="G60" s="109"/>
      <c r="H60" s="109"/>
      <c r="I60" s="109"/>
      <c r="J60" s="109"/>
      <c r="K60" s="109"/>
      <c r="L60" s="109"/>
      <c r="M60" s="109"/>
      <c r="N60" s="109"/>
      <c r="O60" s="109"/>
      <c r="P60" s="109"/>
      <c r="Q60" s="109"/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/>
      <c r="AT60" s="109"/>
      <c r="AU60" s="109"/>
      <c r="AV60" s="60" t="s">
        <v>100</v>
      </c>
      <c r="AW60" s="56"/>
      <c r="AX60" s="56"/>
      <c r="AY60" s="56"/>
      <c r="AZ60" s="56" t="s">
        <v>62</v>
      </c>
      <c r="BA60" s="56"/>
      <c r="BB60" s="56"/>
      <c r="BC60" s="56"/>
      <c r="BD60" s="56"/>
      <c r="BE60" s="56"/>
      <c r="BF60" s="56"/>
      <c r="BG60" s="56"/>
      <c r="BH60" s="56"/>
      <c r="BI60" s="56"/>
      <c r="BJ60" s="56"/>
      <c r="BK60" s="56"/>
      <c r="BL60" s="22">
        <f>SUM(BL61)</f>
        <v>0</v>
      </c>
      <c r="BM60" s="22"/>
      <c r="BN60" s="22"/>
      <c r="BO60" s="22"/>
      <c r="BP60" s="22"/>
      <c r="BQ60" s="22"/>
      <c r="BR60" s="22"/>
      <c r="BS60" s="22"/>
      <c r="BT60" s="22"/>
      <c r="BU60" s="22">
        <f>SUM(BU61)</f>
        <v>0</v>
      </c>
      <c r="BV60" s="22"/>
      <c r="BW60" s="22"/>
      <c r="BX60" s="22"/>
      <c r="BY60" s="22"/>
      <c r="BZ60" s="22"/>
      <c r="CA60" s="22"/>
      <c r="CB60" s="22"/>
      <c r="CC60" s="22"/>
      <c r="CD60" s="22">
        <f>SUM(CD61)</f>
        <v>0</v>
      </c>
      <c r="CE60" s="22"/>
      <c r="CF60" s="22"/>
      <c r="CG60" s="22"/>
      <c r="CH60" s="22"/>
      <c r="CI60" s="22"/>
      <c r="CJ60" s="22"/>
      <c r="CK60" s="22"/>
      <c r="CL60" s="22"/>
      <c r="CM60" s="129"/>
      <c r="CN60" s="129"/>
      <c r="CO60" s="129"/>
      <c r="CP60" s="129"/>
      <c r="CQ60" s="129"/>
      <c r="CR60" s="129"/>
      <c r="CS60" s="129"/>
      <c r="CT60" s="129"/>
      <c r="CU60" s="130"/>
    </row>
    <row r="61" spans="1:99" x14ac:dyDescent="0.25">
      <c r="A61" s="40" t="s">
        <v>101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3" t="s">
        <v>102</v>
      </c>
      <c r="AW61" s="44"/>
      <c r="AX61" s="44"/>
      <c r="AY61" s="45"/>
      <c r="AZ61" s="49" t="s">
        <v>103</v>
      </c>
      <c r="BA61" s="44"/>
      <c r="BB61" s="44"/>
      <c r="BC61" s="44"/>
      <c r="BD61" s="44"/>
      <c r="BE61" s="45"/>
      <c r="BF61" s="49"/>
      <c r="BG61" s="44"/>
      <c r="BH61" s="44"/>
      <c r="BI61" s="44"/>
      <c r="BJ61" s="44"/>
      <c r="BK61" s="45"/>
      <c r="BL61" s="25">
        <v>0</v>
      </c>
      <c r="BM61" s="26"/>
      <c r="BN61" s="26"/>
      <c r="BO61" s="26"/>
      <c r="BP61" s="26"/>
      <c r="BQ61" s="26"/>
      <c r="BR61" s="26"/>
      <c r="BS61" s="26"/>
      <c r="BT61" s="27"/>
      <c r="BU61" s="25">
        <v>0</v>
      </c>
      <c r="BV61" s="26"/>
      <c r="BW61" s="26"/>
      <c r="BX61" s="26"/>
      <c r="BY61" s="26"/>
      <c r="BZ61" s="26"/>
      <c r="CA61" s="26"/>
      <c r="CB61" s="26"/>
      <c r="CC61" s="27"/>
      <c r="CD61" s="25">
        <v>0</v>
      </c>
      <c r="CE61" s="26"/>
      <c r="CF61" s="26"/>
      <c r="CG61" s="26"/>
      <c r="CH61" s="26"/>
      <c r="CI61" s="26"/>
      <c r="CJ61" s="26"/>
      <c r="CK61" s="26"/>
      <c r="CL61" s="27"/>
      <c r="CM61" s="31" t="s">
        <v>62</v>
      </c>
      <c r="CN61" s="32"/>
      <c r="CO61" s="32"/>
      <c r="CP61" s="32"/>
      <c r="CQ61" s="32"/>
      <c r="CR61" s="32"/>
      <c r="CS61" s="32"/>
      <c r="CT61" s="32"/>
      <c r="CU61" s="33"/>
    </row>
    <row r="62" spans="1:99" x14ac:dyDescent="0.25">
      <c r="A62" s="124" t="s">
        <v>104</v>
      </c>
      <c r="B62" s="125"/>
      <c r="C62" s="125"/>
      <c r="D62" s="125"/>
      <c r="E62" s="125"/>
      <c r="F62" s="125"/>
      <c r="G62" s="125"/>
      <c r="H62" s="125"/>
      <c r="I62" s="125"/>
      <c r="J62" s="125"/>
      <c r="K62" s="125"/>
      <c r="L62" s="125"/>
      <c r="M62" s="125"/>
      <c r="N62" s="125"/>
      <c r="O62" s="125"/>
      <c r="P62" s="125"/>
      <c r="Q62" s="125"/>
      <c r="R62" s="125"/>
      <c r="S62" s="125"/>
      <c r="T62" s="125"/>
      <c r="U62" s="125"/>
      <c r="V62" s="125"/>
      <c r="W62" s="125"/>
      <c r="X62" s="125"/>
      <c r="Y62" s="125"/>
      <c r="Z62" s="125"/>
      <c r="AA62" s="125"/>
      <c r="AB62" s="125"/>
      <c r="AC62" s="125"/>
      <c r="AD62" s="125"/>
      <c r="AE62" s="125"/>
      <c r="AF62" s="125"/>
      <c r="AG62" s="125"/>
      <c r="AH62" s="125"/>
      <c r="AI62" s="125"/>
      <c r="AJ62" s="125"/>
      <c r="AK62" s="125"/>
      <c r="AL62" s="125"/>
      <c r="AM62" s="125"/>
      <c r="AN62" s="125"/>
      <c r="AO62" s="125"/>
      <c r="AP62" s="125"/>
      <c r="AQ62" s="125"/>
      <c r="AR62" s="125"/>
      <c r="AS62" s="125"/>
      <c r="AT62" s="125"/>
      <c r="AU62" s="125"/>
      <c r="AV62" s="76"/>
      <c r="AW62" s="77"/>
      <c r="AX62" s="77"/>
      <c r="AY62" s="78"/>
      <c r="AZ62" s="79"/>
      <c r="BA62" s="77"/>
      <c r="BB62" s="77"/>
      <c r="BC62" s="77"/>
      <c r="BD62" s="77"/>
      <c r="BE62" s="78"/>
      <c r="BF62" s="79"/>
      <c r="BG62" s="77"/>
      <c r="BH62" s="77"/>
      <c r="BI62" s="77"/>
      <c r="BJ62" s="77"/>
      <c r="BK62" s="78"/>
      <c r="BL62" s="80"/>
      <c r="BM62" s="81"/>
      <c r="BN62" s="81"/>
      <c r="BO62" s="81"/>
      <c r="BP62" s="81"/>
      <c r="BQ62" s="81"/>
      <c r="BR62" s="81"/>
      <c r="BS62" s="81"/>
      <c r="BT62" s="82"/>
      <c r="BU62" s="80"/>
      <c r="BV62" s="81"/>
      <c r="BW62" s="81"/>
      <c r="BX62" s="81"/>
      <c r="BY62" s="81"/>
      <c r="BZ62" s="81"/>
      <c r="CA62" s="81"/>
      <c r="CB62" s="81"/>
      <c r="CC62" s="82"/>
      <c r="CD62" s="80"/>
      <c r="CE62" s="81"/>
      <c r="CF62" s="81"/>
      <c r="CG62" s="81"/>
      <c r="CH62" s="81"/>
      <c r="CI62" s="81"/>
      <c r="CJ62" s="81"/>
      <c r="CK62" s="81"/>
      <c r="CL62" s="82"/>
      <c r="CM62" s="121"/>
      <c r="CN62" s="122"/>
      <c r="CO62" s="122"/>
      <c r="CP62" s="122"/>
      <c r="CQ62" s="122"/>
      <c r="CR62" s="122"/>
      <c r="CS62" s="122"/>
      <c r="CT62" s="122"/>
      <c r="CU62" s="123"/>
    </row>
    <row r="63" spans="1:99" x14ac:dyDescent="0.25">
      <c r="A63" s="37" t="s">
        <v>105</v>
      </c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46"/>
      <c r="AW63" s="47"/>
      <c r="AX63" s="47"/>
      <c r="AY63" s="48"/>
      <c r="AZ63" s="50"/>
      <c r="BA63" s="47"/>
      <c r="BB63" s="47"/>
      <c r="BC63" s="47"/>
      <c r="BD63" s="47"/>
      <c r="BE63" s="48"/>
      <c r="BF63" s="50"/>
      <c r="BG63" s="47"/>
      <c r="BH63" s="47"/>
      <c r="BI63" s="47"/>
      <c r="BJ63" s="47"/>
      <c r="BK63" s="48"/>
      <c r="BL63" s="28"/>
      <c r="BM63" s="29"/>
      <c r="BN63" s="29"/>
      <c r="BO63" s="29"/>
      <c r="BP63" s="29"/>
      <c r="BQ63" s="29"/>
      <c r="BR63" s="29"/>
      <c r="BS63" s="29"/>
      <c r="BT63" s="30"/>
      <c r="BU63" s="28"/>
      <c r="BV63" s="29"/>
      <c r="BW63" s="29"/>
      <c r="BX63" s="29"/>
      <c r="BY63" s="29"/>
      <c r="BZ63" s="29"/>
      <c r="CA63" s="29"/>
      <c r="CB63" s="29"/>
      <c r="CC63" s="30"/>
      <c r="CD63" s="28"/>
      <c r="CE63" s="29"/>
      <c r="CF63" s="29"/>
      <c r="CG63" s="29"/>
      <c r="CH63" s="29"/>
      <c r="CI63" s="29"/>
      <c r="CJ63" s="29"/>
      <c r="CK63" s="29"/>
      <c r="CL63" s="30"/>
      <c r="CM63" s="34"/>
      <c r="CN63" s="35"/>
      <c r="CO63" s="35"/>
      <c r="CP63" s="35"/>
      <c r="CQ63" s="35"/>
      <c r="CR63" s="35"/>
      <c r="CS63" s="35"/>
      <c r="CT63" s="35"/>
      <c r="CU63" s="36"/>
    </row>
    <row r="64" spans="1:99" x14ac:dyDescent="0.25">
      <c r="A64" s="57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  <c r="AA64" s="58"/>
      <c r="AB64" s="58"/>
      <c r="AC64" s="58"/>
      <c r="AD64" s="58"/>
      <c r="AE64" s="58"/>
      <c r="AF64" s="58"/>
      <c r="AG64" s="58"/>
      <c r="AH64" s="58"/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8"/>
      <c r="AT64" s="58"/>
      <c r="AU64" s="58"/>
      <c r="AV64" s="60"/>
      <c r="AW64" s="56"/>
      <c r="AX64" s="56"/>
      <c r="AY64" s="56"/>
      <c r="AZ64" s="56"/>
      <c r="BA64" s="56"/>
      <c r="BB64" s="56"/>
      <c r="BC64" s="56"/>
      <c r="BD64" s="56"/>
      <c r="BE64" s="56"/>
      <c r="BF64" s="56"/>
      <c r="BG64" s="56"/>
      <c r="BH64" s="56"/>
      <c r="BI64" s="56"/>
      <c r="BJ64" s="56"/>
      <c r="BK64" s="56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129"/>
      <c r="CN64" s="129"/>
      <c r="CO64" s="129"/>
      <c r="CP64" s="129"/>
      <c r="CQ64" s="129"/>
      <c r="CR64" s="129"/>
      <c r="CS64" s="129"/>
      <c r="CT64" s="129"/>
      <c r="CU64" s="130"/>
    </row>
    <row r="65" spans="1:99" x14ac:dyDescent="0.25">
      <c r="A65" s="51" t="s">
        <v>106</v>
      </c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2"/>
      <c r="AT65" s="52"/>
      <c r="AU65" s="52"/>
      <c r="AV65" s="54" t="s">
        <v>107</v>
      </c>
      <c r="AW65" s="55"/>
      <c r="AX65" s="55"/>
      <c r="AY65" s="55"/>
      <c r="AZ65" s="55" t="s">
        <v>62</v>
      </c>
      <c r="BA65" s="55"/>
      <c r="BB65" s="55"/>
      <c r="BC65" s="55"/>
      <c r="BD65" s="55"/>
      <c r="BE65" s="55"/>
      <c r="BF65" s="56"/>
      <c r="BG65" s="56"/>
      <c r="BH65" s="56"/>
      <c r="BI65" s="56"/>
      <c r="BJ65" s="56"/>
      <c r="BK65" s="56"/>
      <c r="BL65" s="22">
        <f>BL66+BL79+BL94+BL100+BL106+BL109</f>
        <v>8120239.6000000006</v>
      </c>
      <c r="BM65" s="22"/>
      <c r="BN65" s="22"/>
      <c r="BO65" s="22"/>
      <c r="BP65" s="22"/>
      <c r="BQ65" s="22"/>
      <c r="BR65" s="22"/>
      <c r="BS65" s="22"/>
      <c r="BT65" s="22"/>
      <c r="BU65" s="22">
        <f>BU66+BU79+BU94+BU100+BU106+BU109</f>
        <v>5480774.7000000002</v>
      </c>
      <c r="BV65" s="22"/>
      <c r="BW65" s="22"/>
      <c r="BX65" s="22"/>
      <c r="BY65" s="22"/>
      <c r="BZ65" s="22"/>
      <c r="CA65" s="22"/>
      <c r="CB65" s="22"/>
      <c r="CC65" s="22"/>
      <c r="CD65" s="22">
        <f>CD66+CD79+CD94+CD100+CD106+CD109</f>
        <v>5219785.42</v>
      </c>
      <c r="CE65" s="22"/>
      <c r="CF65" s="22"/>
      <c r="CG65" s="22"/>
      <c r="CH65" s="22"/>
      <c r="CI65" s="22"/>
      <c r="CJ65" s="22"/>
      <c r="CK65" s="22"/>
      <c r="CL65" s="22"/>
      <c r="CM65" s="129"/>
      <c r="CN65" s="129"/>
      <c r="CO65" s="129"/>
      <c r="CP65" s="129"/>
      <c r="CQ65" s="129"/>
      <c r="CR65" s="129"/>
      <c r="CS65" s="129"/>
      <c r="CT65" s="129"/>
      <c r="CU65" s="130"/>
    </row>
    <row r="66" spans="1:99" x14ac:dyDescent="0.25">
      <c r="A66" s="142" t="s">
        <v>67</v>
      </c>
      <c r="B66" s="142"/>
      <c r="C66" s="142"/>
      <c r="D66" s="142"/>
      <c r="E66" s="142"/>
      <c r="F66" s="142"/>
      <c r="G66" s="142"/>
      <c r="H66" s="142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  <c r="AB66" s="142"/>
      <c r="AC66" s="142"/>
      <c r="AD66" s="142"/>
      <c r="AE66" s="142"/>
      <c r="AF66" s="142"/>
      <c r="AG66" s="142"/>
      <c r="AH66" s="142"/>
      <c r="AI66" s="142"/>
      <c r="AJ66" s="142"/>
      <c r="AK66" s="142"/>
      <c r="AL66" s="142"/>
      <c r="AM66" s="142"/>
      <c r="AN66" s="142"/>
      <c r="AO66" s="142"/>
      <c r="AP66" s="142"/>
      <c r="AQ66" s="142"/>
      <c r="AR66" s="142"/>
      <c r="AS66" s="142"/>
      <c r="AT66" s="142"/>
      <c r="AU66" s="143"/>
      <c r="AV66" s="43" t="s">
        <v>108</v>
      </c>
      <c r="AW66" s="44"/>
      <c r="AX66" s="44"/>
      <c r="AY66" s="45"/>
      <c r="AZ66" s="49" t="s">
        <v>62</v>
      </c>
      <c r="BA66" s="44"/>
      <c r="BB66" s="44"/>
      <c r="BC66" s="44"/>
      <c r="BD66" s="44"/>
      <c r="BE66" s="45"/>
      <c r="BF66" s="49"/>
      <c r="BG66" s="44"/>
      <c r="BH66" s="44"/>
      <c r="BI66" s="44"/>
      <c r="BJ66" s="44"/>
      <c r="BK66" s="45"/>
      <c r="BL66" s="25">
        <f>BL68+BL70+BL71+BL72+BL74</f>
        <v>7263693.6000000006</v>
      </c>
      <c r="BM66" s="26"/>
      <c r="BN66" s="26"/>
      <c r="BO66" s="26"/>
      <c r="BP66" s="26"/>
      <c r="BQ66" s="26"/>
      <c r="BR66" s="26"/>
      <c r="BS66" s="26"/>
      <c r="BT66" s="27"/>
      <c r="BU66" s="25">
        <f>BU68+BU70+BU71+BU72+BU74</f>
        <v>4879596.78</v>
      </c>
      <c r="BV66" s="26"/>
      <c r="BW66" s="26"/>
      <c r="BX66" s="26"/>
      <c r="BY66" s="26"/>
      <c r="BZ66" s="26"/>
      <c r="CA66" s="26"/>
      <c r="CB66" s="26"/>
      <c r="CC66" s="27"/>
      <c r="CD66" s="25">
        <f>CD68+CD70+CD71+CD72+CD74</f>
        <v>4647235.0199999996</v>
      </c>
      <c r="CE66" s="26"/>
      <c r="CF66" s="26"/>
      <c r="CG66" s="26"/>
      <c r="CH66" s="26"/>
      <c r="CI66" s="26"/>
      <c r="CJ66" s="26"/>
      <c r="CK66" s="26"/>
      <c r="CL66" s="27"/>
      <c r="CM66" s="31" t="s">
        <v>62</v>
      </c>
      <c r="CN66" s="32"/>
      <c r="CO66" s="32"/>
      <c r="CP66" s="32"/>
      <c r="CQ66" s="32"/>
      <c r="CR66" s="32"/>
      <c r="CS66" s="32"/>
      <c r="CT66" s="32"/>
      <c r="CU66" s="33"/>
    </row>
    <row r="67" spans="1:99" x14ac:dyDescent="0.25">
      <c r="A67" s="118" t="s">
        <v>109</v>
      </c>
      <c r="B67" s="119"/>
      <c r="C67" s="119"/>
      <c r="D67" s="119"/>
      <c r="E67" s="119"/>
      <c r="F67" s="119"/>
      <c r="G67" s="119"/>
      <c r="H67" s="119"/>
      <c r="I67" s="119"/>
      <c r="J67" s="119"/>
      <c r="K67" s="119"/>
      <c r="L67" s="119"/>
      <c r="M67" s="119"/>
      <c r="N67" s="119"/>
      <c r="O67" s="119"/>
      <c r="P67" s="119"/>
      <c r="Q67" s="119"/>
      <c r="R67" s="119"/>
      <c r="S67" s="119"/>
      <c r="T67" s="119"/>
      <c r="U67" s="119"/>
      <c r="V67" s="119"/>
      <c r="W67" s="119"/>
      <c r="X67" s="119"/>
      <c r="Y67" s="119"/>
      <c r="Z67" s="119"/>
      <c r="AA67" s="119"/>
      <c r="AB67" s="119"/>
      <c r="AC67" s="119"/>
      <c r="AD67" s="119"/>
      <c r="AE67" s="119"/>
      <c r="AF67" s="119"/>
      <c r="AG67" s="119"/>
      <c r="AH67" s="119"/>
      <c r="AI67" s="119"/>
      <c r="AJ67" s="119"/>
      <c r="AK67" s="119"/>
      <c r="AL67" s="119"/>
      <c r="AM67" s="119"/>
      <c r="AN67" s="119"/>
      <c r="AO67" s="119"/>
      <c r="AP67" s="119"/>
      <c r="AQ67" s="119"/>
      <c r="AR67" s="119"/>
      <c r="AS67" s="119"/>
      <c r="AT67" s="119"/>
      <c r="AU67" s="120"/>
      <c r="AV67" s="76"/>
      <c r="AW67" s="77"/>
      <c r="AX67" s="77"/>
      <c r="AY67" s="78"/>
      <c r="AZ67" s="79"/>
      <c r="BA67" s="77"/>
      <c r="BB67" s="77"/>
      <c r="BC67" s="77"/>
      <c r="BD67" s="77"/>
      <c r="BE67" s="78"/>
      <c r="BF67" s="79"/>
      <c r="BG67" s="77"/>
      <c r="BH67" s="77"/>
      <c r="BI67" s="77"/>
      <c r="BJ67" s="77"/>
      <c r="BK67" s="78"/>
      <c r="BL67" s="28"/>
      <c r="BM67" s="29"/>
      <c r="BN67" s="29"/>
      <c r="BO67" s="29"/>
      <c r="BP67" s="29"/>
      <c r="BQ67" s="29"/>
      <c r="BR67" s="29"/>
      <c r="BS67" s="29"/>
      <c r="BT67" s="30"/>
      <c r="BU67" s="28"/>
      <c r="BV67" s="29"/>
      <c r="BW67" s="29"/>
      <c r="BX67" s="29"/>
      <c r="BY67" s="29"/>
      <c r="BZ67" s="29"/>
      <c r="CA67" s="29"/>
      <c r="CB67" s="29"/>
      <c r="CC67" s="30"/>
      <c r="CD67" s="28"/>
      <c r="CE67" s="29"/>
      <c r="CF67" s="29"/>
      <c r="CG67" s="29"/>
      <c r="CH67" s="29"/>
      <c r="CI67" s="29"/>
      <c r="CJ67" s="29"/>
      <c r="CK67" s="29"/>
      <c r="CL67" s="30"/>
      <c r="CM67" s="34"/>
      <c r="CN67" s="35"/>
      <c r="CO67" s="35"/>
      <c r="CP67" s="35"/>
      <c r="CQ67" s="35"/>
      <c r="CR67" s="35"/>
      <c r="CS67" s="35"/>
      <c r="CT67" s="35"/>
      <c r="CU67" s="36"/>
    </row>
    <row r="68" spans="1:99" x14ac:dyDescent="0.25">
      <c r="A68" s="40" t="s">
        <v>67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1"/>
      <c r="AQ68" s="41"/>
      <c r="AR68" s="41"/>
      <c r="AS68" s="41"/>
      <c r="AT68" s="41"/>
      <c r="AU68" s="41"/>
      <c r="AV68" s="49" t="s">
        <v>110</v>
      </c>
      <c r="AW68" s="89"/>
      <c r="AX68" s="89"/>
      <c r="AY68" s="90"/>
      <c r="AZ68" s="49" t="s">
        <v>111</v>
      </c>
      <c r="BA68" s="44"/>
      <c r="BB68" s="44"/>
      <c r="BC68" s="44"/>
      <c r="BD68" s="44"/>
      <c r="BE68" s="45"/>
      <c r="BF68" s="111"/>
      <c r="BG68" s="112"/>
      <c r="BH68" s="112"/>
      <c r="BI68" s="112"/>
      <c r="BJ68" s="112"/>
      <c r="BK68" s="113"/>
      <c r="BL68" s="25">
        <v>5321622.4000000004</v>
      </c>
      <c r="BM68" s="26"/>
      <c r="BN68" s="26"/>
      <c r="BO68" s="26"/>
      <c r="BP68" s="26"/>
      <c r="BQ68" s="26"/>
      <c r="BR68" s="26"/>
      <c r="BS68" s="26"/>
      <c r="BT68" s="27"/>
      <c r="BU68" s="25">
        <v>3531603.6</v>
      </c>
      <c r="BV68" s="26"/>
      <c r="BW68" s="26"/>
      <c r="BX68" s="26"/>
      <c r="BY68" s="26"/>
      <c r="BZ68" s="26"/>
      <c r="CA68" s="26"/>
      <c r="CB68" s="26"/>
      <c r="CC68" s="27"/>
      <c r="CD68" s="25">
        <v>3363432</v>
      </c>
      <c r="CE68" s="26"/>
      <c r="CF68" s="26"/>
      <c r="CG68" s="26"/>
      <c r="CH68" s="26"/>
      <c r="CI68" s="26"/>
      <c r="CJ68" s="26"/>
      <c r="CK68" s="26"/>
      <c r="CL68" s="27"/>
      <c r="CM68" s="31" t="s">
        <v>62</v>
      </c>
      <c r="CN68" s="32"/>
      <c r="CO68" s="32"/>
      <c r="CP68" s="32"/>
      <c r="CQ68" s="32"/>
      <c r="CR68" s="32"/>
      <c r="CS68" s="32"/>
      <c r="CT68" s="32"/>
      <c r="CU68" s="33"/>
    </row>
    <row r="69" spans="1:99" x14ac:dyDescent="0.25">
      <c r="A69" s="124" t="s">
        <v>112</v>
      </c>
      <c r="B69" s="125"/>
      <c r="C69" s="125"/>
      <c r="D69" s="125"/>
      <c r="E69" s="125"/>
      <c r="F69" s="125"/>
      <c r="G69" s="125"/>
      <c r="H69" s="125"/>
      <c r="I69" s="125"/>
      <c r="J69" s="125"/>
      <c r="K69" s="125"/>
      <c r="L69" s="125"/>
      <c r="M69" s="125"/>
      <c r="N69" s="125"/>
      <c r="O69" s="125"/>
      <c r="P69" s="125"/>
      <c r="Q69" s="125"/>
      <c r="R69" s="125"/>
      <c r="S69" s="125"/>
      <c r="T69" s="125"/>
      <c r="U69" s="125"/>
      <c r="V69" s="125"/>
      <c r="W69" s="125"/>
      <c r="X69" s="125"/>
      <c r="Y69" s="125"/>
      <c r="Z69" s="125"/>
      <c r="AA69" s="125"/>
      <c r="AB69" s="125"/>
      <c r="AC69" s="125"/>
      <c r="AD69" s="125"/>
      <c r="AE69" s="125"/>
      <c r="AF69" s="125"/>
      <c r="AG69" s="125"/>
      <c r="AH69" s="125"/>
      <c r="AI69" s="125"/>
      <c r="AJ69" s="125"/>
      <c r="AK69" s="125"/>
      <c r="AL69" s="125"/>
      <c r="AM69" s="125"/>
      <c r="AN69" s="125"/>
      <c r="AO69" s="125"/>
      <c r="AP69" s="125"/>
      <c r="AQ69" s="125"/>
      <c r="AR69" s="125"/>
      <c r="AS69" s="125"/>
      <c r="AT69" s="125"/>
      <c r="AU69" s="125"/>
      <c r="AV69" s="139"/>
      <c r="AW69" s="140"/>
      <c r="AX69" s="140"/>
      <c r="AY69" s="141"/>
      <c r="AZ69" s="79"/>
      <c r="BA69" s="77"/>
      <c r="BB69" s="77"/>
      <c r="BC69" s="77"/>
      <c r="BD69" s="77"/>
      <c r="BE69" s="78"/>
      <c r="BF69" s="114"/>
      <c r="BG69" s="115"/>
      <c r="BH69" s="115"/>
      <c r="BI69" s="115"/>
      <c r="BJ69" s="115"/>
      <c r="BK69" s="116"/>
      <c r="BL69" s="28"/>
      <c r="BM69" s="29"/>
      <c r="BN69" s="29"/>
      <c r="BO69" s="29"/>
      <c r="BP69" s="29"/>
      <c r="BQ69" s="29"/>
      <c r="BR69" s="29"/>
      <c r="BS69" s="29"/>
      <c r="BT69" s="30"/>
      <c r="BU69" s="28"/>
      <c r="BV69" s="29"/>
      <c r="BW69" s="29"/>
      <c r="BX69" s="29"/>
      <c r="BY69" s="29"/>
      <c r="BZ69" s="29"/>
      <c r="CA69" s="29"/>
      <c r="CB69" s="29"/>
      <c r="CC69" s="30"/>
      <c r="CD69" s="28"/>
      <c r="CE69" s="29"/>
      <c r="CF69" s="29"/>
      <c r="CG69" s="29"/>
      <c r="CH69" s="29"/>
      <c r="CI69" s="29"/>
      <c r="CJ69" s="29"/>
      <c r="CK69" s="29"/>
      <c r="CL69" s="30"/>
      <c r="CM69" s="34"/>
      <c r="CN69" s="35"/>
      <c r="CO69" s="35"/>
      <c r="CP69" s="35"/>
      <c r="CQ69" s="35"/>
      <c r="CR69" s="35"/>
      <c r="CS69" s="35"/>
      <c r="CT69" s="35"/>
      <c r="CU69" s="36"/>
    </row>
    <row r="70" spans="1:99" x14ac:dyDescent="0.25">
      <c r="A70" s="37" t="s">
        <v>113</v>
      </c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50"/>
      <c r="AW70" s="134"/>
      <c r="AX70" s="134"/>
      <c r="AY70" s="135"/>
      <c r="AZ70" s="50"/>
      <c r="BA70" s="47"/>
      <c r="BB70" s="47"/>
      <c r="BC70" s="47"/>
      <c r="BD70" s="47"/>
      <c r="BE70" s="48"/>
      <c r="BF70" s="136"/>
      <c r="BG70" s="137"/>
      <c r="BH70" s="137"/>
      <c r="BI70" s="137"/>
      <c r="BJ70" s="137"/>
      <c r="BK70" s="138"/>
      <c r="BL70" s="99">
        <v>0</v>
      </c>
      <c r="BM70" s="100"/>
      <c r="BN70" s="100"/>
      <c r="BO70" s="100"/>
      <c r="BP70" s="100"/>
      <c r="BQ70" s="100"/>
      <c r="BR70" s="100"/>
      <c r="BS70" s="100"/>
      <c r="BT70" s="101"/>
      <c r="BU70" s="99">
        <v>0</v>
      </c>
      <c r="BV70" s="100"/>
      <c r="BW70" s="100"/>
      <c r="BX70" s="100"/>
      <c r="BY70" s="100"/>
      <c r="BZ70" s="100"/>
      <c r="CA70" s="100"/>
      <c r="CB70" s="100"/>
      <c r="CC70" s="101"/>
      <c r="CD70" s="99">
        <v>0</v>
      </c>
      <c r="CE70" s="100"/>
      <c r="CF70" s="100"/>
      <c r="CG70" s="100"/>
      <c r="CH70" s="100"/>
      <c r="CI70" s="100"/>
      <c r="CJ70" s="100"/>
      <c r="CK70" s="100"/>
      <c r="CL70" s="101"/>
      <c r="CM70" s="102" t="s">
        <v>62</v>
      </c>
      <c r="CN70" s="103"/>
      <c r="CO70" s="103"/>
      <c r="CP70" s="103"/>
      <c r="CQ70" s="103"/>
      <c r="CR70" s="103"/>
      <c r="CS70" s="103"/>
      <c r="CT70" s="103"/>
      <c r="CU70" s="104"/>
    </row>
    <row r="71" spans="1:99" x14ac:dyDescent="0.25">
      <c r="A71" s="57" t="s">
        <v>114</v>
      </c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9"/>
      <c r="AV71" s="46" t="s">
        <v>115</v>
      </c>
      <c r="AW71" s="47"/>
      <c r="AX71" s="47"/>
      <c r="AY71" s="48"/>
      <c r="AZ71" s="50" t="s">
        <v>116</v>
      </c>
      <c r="BA71" s="47"/>
      <c r="BB71" s="47"/>
      <c r="BC71" s="47"/>
      <c r="BD71" s="47"/>
      <c r="BE71" s="48"/>
      <c r="BF71" s="114"/>
      <c r="BG71" s="115"/>
      <c r="BH71" s="115"/>
      <c r="BI71" s="115"/>
      <c r="BJ71" s="115"/>
      <c r="BK71" s="116"/>
      <c r="BL71" s="99">
        <v>335000</v>
      </c>
      <c r="BM71" s="100"/>
      <c r="BN71" s="100"/>
      <c r="BO71" s="100"/>
      <c r="BP71" s="100"/>
      <c r="BQ71" s="100"/>
      <c r="BR71" s="100"/>
      <c r="BS71" s="100"/>
      <c r="BT71" s="101"/>
      <c r="BU71" s="99">
        <v>281400</v>
      </c>
      <c r="BV71" s="100"/>
      <c r="BW71" s="100"/>
      <c r="BX71" s="100"/>
      <c r="BY71" s="100"/>
      <c r="BZ71" s="100"/>
      <c r="CA71" s="100"/>
      <c r="CB71" s="100"/>
      <c r="CC71" s="101"/>
      <c r="CD71" s="99">
        <v>268000</v>
      </c>
      <c r="CE71" s="100"/>
      <c r="CF71" s="100"/>
      <c r="CG71" s="100"/>
      <c r="CH71" s="100"/>
      <c r="CI71" s="100"/>
      <c r="CJ71" s="100"/>
      <c r="CK71" s="100"/>
      <c r="CL71" s="101"/>
      <c r="CM71" s="102" t="s">
        <v>62</v>
      </c>
      <c r="CN71" s="103"/>
      <c r="CO71" s="103"/>
      <c r="CP71" s="103"/>
      <c r="CQ71" s="103"/>
      <c r="CR71" s="103"/>
      <c r="CS71" s="103"/>
      <c r="CT71" s="103"/>
      <c r="CU71" s="104"/>
    </row>
    <row r="72" spans="1:99" x14ac:dyDescent="0.25">
      <c r="A72" s="40" t="s">
        <v>117</v>
      </c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1"/>
      <c r="AT72" s="41"/>
      <c r="AU72" s="41"/>
      <c r="AV72" s="43" t="s">
        <v>118</v>
      </c>
      <c r="AW72" s="44"/>
      <c r="AX72" s="44"/>
      <c r="AY72" s="45"/>
      <c r="AZ72" s="49" t="s">
        <v>119</v>
      </c>
      <c r="BA72" s="44"/>
      <c r="BB72" s="44"/>
      <c r="BC72" s="44"/>
      <c r="BD72" s="44"/>
      <c r="BE72" s="45"/>
      <c r="BF72" s="111"/>
      <c r="BG72" s="112"/>
      <c r="BH72" s="112"/>
      <c r="BI72" s="112"/>
      <c r="BJ72" s="112"/>
      <c r="BK72" s="113"/>
      <c r="BL72" s="25">
        <v>0</v>
      </c>
      <c r="BM72" s="26"/>
      <c r="BN72" s="26"/>
      <c r="BO72" s="26"/>
      <c r="BP72" s="26"/>
      <c r="BQ72" s="26"/>
      <c r="BR72" s="26"/>
      <c r="BS72" s="26"/>
      <c r="BT72" s="27"/>
      <c r="BU72" s="25">
        <v>0</v>
      </c>
      <c r="BV72" s="26"/>
      <c r="BW72" s="26"/>
      <c r="BX72" s="26"/>
      <c r="BY72" s="26"/>
      <c r="BZ72" s="26"/>
      <c r="CA72" s="26"/>
      <c r="CB72" s="26"/>
      <c r="CC72" s="27"/>
      <c r="CD72" s="25">
        <v>0</v>
      </c>
      <c r="CE72" s="26"/>
      <c r="CF72" s="26"/>
      <c r="CG72" s="26"/>
      <c r="CH72" s="26"/>
      <c r="CI72" s="26"/>
      <c r="CJ72" s="26"/>
      <c r="CK72" s="26"/>
      <c r="CL72" s="27"/>
      <c r="CM72" s="31" t="s">
        <v>62</v>
      </c>
      <c r="CN72" s="32"/>
      <c r="CO72" s="32"/>
      <c r="CP72" s="32"/>
      <c r="CQ72" s="32"/>
      <c r="CR72" s="32"/>
      <c r="CS72" s="32"/>
      <c r="CT72" s="32"/>
      <c r="CU72" s="33"/>
    </row>
    <row r="73" spans="1:99" x14ac:dyDescent="0.25">
      <c r="A73" s="37" t="s">
        <v>120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46"/>
      <c r="AW73" s="47"/>
      <c r="AX73" s="47"/>
      <c r="AY73" s="48"/>
      <c r="AZ73" s="50"/>
      <c r="BA73" s="47"/>
      <c r="BB73" s="47"/>
      <c r="BC73" s="47"/>
      <c r="BD73" s="47"/>
      <c r="BE73" s="48"/>
      <c r="BF73" s="114"/>
      <c r="BG73" s="115"/>
      <c r="BH73" s="115"/>
      <c r="BI73" s="115"/>
      <c r="BJ73" s="115"/>
      <c r="BK73" s="116"/>
      <c r="BL73" s="28"/>
      <c r="BM73" s="29"/>
      <c r="BN73" s="29"/>
      <c r="BO73" s="29"/>
      <c r="BP73" s="29"/>
      <c r="BQ73" s="29"/>
      <c r="BR73" s="29"/>
      <c r="BS73" s="29"/>
      <c r="BT73" s="30"/>
      <c r="BU73" s="28"/>
      <c r="BV73" s="29"/>
      <c r="BW73" s="29"/>
      <c r="BX73" s="29"/>
      <c r="BY73" s="29"/>
      <c r="BZ73" s="29"/>
      <c r="CA73" s="29"/>
      <c r="CB73" s="29"/>
      <c r="CC73" s="30"/>
      <c r="CD73" s="28"/>
      <c r="CE73" s="29"/>
      <c r="CF73" s="29"/>
      <c r="CG73" s="29"/>
      <c r="CH73" s="29"/>
      <c r="CI73" s="29"/>
      <c r="CJ73" s="29"/>
      <c r="CK73" s="29"/>
      <c r="CL73" s="30"/>
      <c r="CM73" s="34"/>
      <c r="CN73" s="35"/>
      <c r="CO73" s="35"/>
      <c r="CP73" s="35"/>
      <c r="CQ73" s="35"/>
      <c r="CR73" s="35"/>
      <c r="CS73" s="35"/>
      <c r="CT73" s="35"/>
      <c r="CU73" s="36"/>
    </row>
    <row r="74" spans="1:99" x14ac:dyDescent="0.25">
      <c r="A74" s="127" t="s">
        <v>121</v>
      </c>
      <c r="B74" s="127"/>
      <c r="C74" s="127"/>
      <c r="D74" s="127"/>
      <c r="E74" s="127"/>
      <c r="F74" s="127"/>
      <c r="G74" s="127"/>
      <c r="H74" s="127"/>
      <c r="I74" s="127"/>
      <c r="J74" s="127"/>
      <c r="K74" s="127"/>
      <c r="L74" s="127"/>
      <c r="M74" s="127"/>
      <c r="N74" s="127"/>
      <c r="O74" s="127"/>
      <c r="P74" s="127"/>
      <c r="Q74" s="127"/>
      <c r="R74" s="127"/>
      <c r="S74" s="127"/>
      <c r="T74" s="127"/>
      <c r="U74" s="127"/>
      <c r="V74" s="127"/>
      <c r="W74" s="127"/>
      <c r="X74" s="127"/>
      <c r="Y74" s="127"/>
      <c r="Z74" s="127"/>
      <c r="AA74" s="127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  <c r="AO74" s="127"/>
      <c r="AP74" s="127"/>
      <c r="AQ74" s="127"/>
      <c r="AR74" s="127"/>
      <c r="AS74" s="127"/>
      <c r="AT74" s="127"/>
      <c r="AU74" s="40"/>
      <c r="AV74" s="43" t="s">
        <v>122</v>
      </c>
      <c r="AW74" s="44"/>
      <c r="AX74" s="44"/>
      <c r="AY74" s="45"/>
      <c r="AZ74" s="49" t="s">
        <v>123</v>
      </c>
      <c r="BA74" s="44"/>
      <c r="BB74" s="44"/>
      <c r="BC74" s="44"/>
      <c r="BD74" s="44"/>
      <c r="BE74" s="45"/>
      <c r="BF74" s="111"/>
      <c r="BG74" s="112"/>
      <c r="BH74" s="112"/>
      <c r="BI74" s="112"/>
      <c r="BJ74" s="112"/>
      <c r="BK74" s="113"/>
      <c r="BL74" s="25">
        <f>BL76</f>
        <v>1607071.2</v>
      </c>
      <c r="BM74" s="26"/>
      <c r="BN74" s="26"/>
      <c r="BO74" s="26"/>
      <c r="BP74" s="26"/>
      <c r="BQ74" s="26"/>
      <c r="BR74" s="26"/>
      <c r="BS74" s="26"/>
      <c r="BT74" s="27"/>
      <c r="BU74" s="25">
        <f>BU76</f>
        <v>1066593.18</v>
      </c>
      <c r="BV74" s="26"/>
      <c r="BW74" s="26"/>
      <c r="BX74" s="26"/>
      <c r="BY74" s="26"/>
      <c r="BZ74" s="26"/>
      <c r="CA74" s="26"/>
      <c r="CB74" s="26"/>
      <c r="CC74" s="27"/>
      <c r="CD74" s="25">
        <f>CD76</f>
        <v>1015803.02</v>
      </c>
      <c r="CE74" s="26"/>
      <c r="CF74" s="26"/>
      <c r="CG74" s="26"/>
      <c r="CH74" s="26"/>
      <c r="CI74" s="26"/>
      <c r="CJ74" s="26"/>
      <c r="CK74" s="26"/>
      <c r="CL74" s="27"/>
      <c r="CM74" s="31" t="s">
        <v>62</v>
      </c>
      <c r="CN74" s="32"/>
      <c r="CO74" s="32"/>
      <c r="CP74" s="32"/>
      <c r="CQ74" s="32"/>
      <c r="CR74" s="32"/>
      <c r="CS74" s="32"/>
      <c r="CT74" s="32"/>
      <c r="CU74" s="33"/>
    </row>
    <row r="75" spans="1:99" x14ac:dyDescent="0.25">
      <c r="A75" s="37" t="s">
        <v>124</v>
      </c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46"/>
      <c r="AW75" s="47"/>
      <c r="AX75" s="47"/>
      <c r="AY75" s="48"/>
      <c r="AZ75" s="50"/>
      <c r="BA75" s="47"/>
      <c r="BB75" s="47"/>
      <c r="BC75" s="47"/>
      <c r="BD75" s="47"/>
      <c r="BE75" s="48"/>
      <c r="BF75" s="114"/>
      <c r="BG75" s="115"/>
      <c r="BH75" s="115"/>
      <c r="BI75" s="115"/>
      <c r="BJ75" s="115"/>
      <c r="BK75" s="116"/>
      <c r="BL75" s="28"/>
      <c r="BM75" s="29"/>
      <c r="BN75" s="29"/>
      <c r="BO75" s="29"/>
      <c r="BP75" s="29"/>
      <c r="BQ75" s="29"/>
      <c r="BR75" s="29"/>
      <c r="BS75" s="29"/>
      <c r="BT75" s="30"/>
      <c r="BU75" s="28"/>
      <c r="BV75" s="29"/>
      <c r="BW75" s="29"/>
      <c r="BX75" s="29"/>
      <c r="BY75" s="29"/>
      <c r="BZ75" s="29"/>
      <c r="CA75" s="29"/>
      <c r="CB75" s="29"/>
      <c r="CC75" s="30"/>
      <c r="CD75" s="28"/>
      <c r="CE75" s="29"/>
      <c r="CF75" s="29"/>
      <c r="CG75" s="29"/>
      <c r="CH75" s="29"/>
      <c r="CI75" s="29"/>
      <c r="CJ75" s="29"/>
      <c r="CK75" s="29"/>
      <c r="CL75" s="30"/>
      <c r="CM75" s="34"/>
      <c r="CN75" s="35"/>
      <c r="CO75" s="35"/>
      <c r="CP75" s="35"/>
      <c r="CQ75" s="35"/>
      <c r="CR75" s="35"/>
      <c r="CS75" s="35"/>
      <c r="CT75" s="35"/>
      <c r="CU75" s="36"/>
    </row>
    <row r="76" spans="1:99" x14ac:dyDescent="0.25">
      <c r="A76" s="61" t="s">
        <v>67</v>
      </c>
      <c r="B76" s="62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62"/>
      <c r="AG76" s="62"/>
      <c r="AH76" s="62"/>
      <c r="AI76" s="62"/>
      <c r="AJ76" s="62"/>
      <c r="AK76" s="62"/>
      <c r="AL76" s="62"/>
      <c r="AM76" s="62"/>
      <c r="AN76" s="62"/>
      <c r="AO76" s="62"/>
      <c r="AP76" s="62"/>
      <c r="AQ76" s="62"/>
      <c r="AR76" s="62"/>
      <c r="AS76" s="62"/>
      <c r="AT76" s="62"/>
      <c r="AU76" s="62"/>
      <c r="AV76" s="43" t="s">
        <v>125</v>
      </c>
      <c r="AW76" s="44"/>
      <c r="AX76" s="44"/>
      <c r="AY76" s="45"/>
      <c r="AZ76" s="49" t="s">
        <v>123</v>
      </c>
      <c r="BA76" s="44"/>
      <c r="BB76" s="44"/>
      <c r="BC76" s="44"/>
      <c r="BD76" s="44"/>
      <c r="BE76" s="45"/>
      <c r="BF76" s="111"/>
      <c r="BG76" s="112"/>
      <c r="BH76" s="112"/>
      <c r="BI76" s="112"/>
      <c r="BJ76" s="112"/>
      <c r="BK76" s="113"/>
      <c r="BL76" s="25">
        <v>1607071.2</v>
      </c>
      <c r="BM76" s="26"/>
      <c r="BN76" s="26"/>
      <c r="BO76" s="26"/>
      <c r="BP76" s="26"/>
      <c r="BQ76" s="26"/>
      <c r="BR76" s="26"/>
      <c r="BS76" s="26"/>
      <c r="BT76" s="27"/>
      <c r="BU76" s="25">
        <v>1066593.18</v>
      </c>
      <c r="BV76" s="26"/>
      <c r="BW76" s="26"/>
      <c r="BX76" s="26"/>
      <c r="BY76" s="26"/>
      <c r="BZ76" s="26"/>
      <c r="CA76" s="26"/>
      <c r="CB76" s="26"/>
      <c r="CC76" s="27"/>
      <c r="CD76" s="25">
        <v>1015803.02</v>
      </c>
      <c r="CE76" s="26"/>
      <c r="CF76" s="26"/>
      <c r="CG76" s="26"/>
      <c r="CH76" s="26"/>
      <c r="CI76" s="26"/>
      <c r="CJ76" s="26"/>
      <c r="CK76" s="26"/>
      <c r="CL76" s="27"/>
      <c r="CM76" s="31" t="s">
        <v>62</v>
      </c>
      <c r="CN76" s="32"/>
      <c r="CO76" s="32"/>
      <c r="CP76" s="32"/>
      <c r="CQ76" s="32"/>
      <c r="CR76" s="32"/>
      <c r="CS76" s="32"/>
      <c r="CT76" s="32"/>
      <c r="CU76" s="33"/>
    </row>
    <row r="77" spans="1:99" x14ac:dyDescent="0.25">
      <c r="A77" s="70" t="s">
        <v>126</v>
      </c>
      <c r="B77" s="71"/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46"/>
      <c r="AW77" s="47"/>
      <c r="AX77" s="47"/>
      <c r="AY77" s="48"/>
      <c r="AZ77" s="50"/>
      <c r="BA77" s="47"/>
      <c r="BB77" s="47"/>
      <c r="BC77" s="47"/>
      <c r="BD77" s="47"/>
      <c r="BE77" s="48"/>
      <c r="BF77" s="114"/>
      <c r="BG77" s="115"/>
      <c r="BH77" s="115"/>
      <c r="BI77" s="115"/>
      <c r="BJ77" s="115"/>
      <c r="BK77" s="116"/>
      <c r="BL77" s="28"/>
      <c r="BM77" s="29"/>
      <c r="BN77" s="29"/>
      <c r="BO77" s="29"/>
      <c r="BP77" s="29"/>
      <c r="BQ77" s="29"/>
      <c r="BR77" s="29"/>
      <c r="BS77" s="29"/>
      <c r="BT77" s="30"/>
      <c r="BU77" s="28"/>
      <c r="BV77" s="29"/>
      <c r="BW77" s="29"/>
      <c r="BX77" s="29"/>
      <c r="BY77" s="29"/>
      <c r="BZ77" s="29"/>
      <c r="CA77" s="29"/>
      <c r="CB77" s="29"/>
      <c r="CC77" s="30"/>
      <c r="CD77" s="28"/>
      <c r="CE77" s="29"/>
      <c r="CF77" s="29"/>
      <c r="CG77" s="29"/>
      <c r="CH77" s="29"/>
      <c r="CI77" s="29"/>
      <c r="CJ77" s="29"/>
      <c r="CK77" s="29"/>
      <c r="CL77" s="30"/>
      <c r="CM77" s="34"/>
      <c r="CN77" s="35"/>
      <c r="CO77" s="35"/>
      <c r="CP77" s="35"/>
      <c r="CQ77" s="35"/>
      <c r="CR77" s="35"/>
      <c r="CS77" s="35"/>
      <c r="CT77" s="35"/>
      <c r="CU77" s="36"/>
    </row>
    <row r="78" spans="1:99" x14ac:dyDescent="0.25">
      <c r="A78" s="131" t="s">
        <v>127</v>
      </c>
      <c r="B78" s="132"/>
      <c r="C78" s="132"/>
      <c r="D78" s="132"/>
      <c r="E78" s="132"/>
      <c r="F78" s="132"/>
      <c r="G78" s="132"/>
      <c r="H78" s="132"/>
      <c r="I78" s="132"/>
      <c r="J78" s="132"/>
      <c r="K78" s="132"/>
      <c r="L78" s="132"/>
      <c r="M78" s="132"/>
      <c r="N78" s="132"/>
      <c r="O78" s="132"/>
      <c r="P78" s="132"/>
      <c r="Q78" s="132"/>
      <c r="R78" s="132"/>
      <c r="S78" s="132"/>
      <c r="T78" s="132"/>
      <c r="U78" s="132"/>
      <c r="V78" s="132"/>
      <c r="W78" s="132"/>
      <c r="X78" s="132"/>
      <c r="Y78" s="132"/>
      <c r="Z78" s="132"/>
      <c r="AA78" s="132"/>
      <c r="AB78" s="132"/>
      <c r="AC78" s="132"/>
      <c r="AD78" s="132"/>
      <c r="AE78" s="132"/>
      <c r="AF78" s="132"/>
      <c r="AG78" s="132"/>
      <c r="AH78" s="132"/>
      <c r="AI78" s="132"/>
      <c r="AJ78" s="132"/>
      <c r="AK78" s="132"/>
      <c r="AL78" s="132"/>
      <c r="AM78" s="132"/>
      <c r="AN78" s="132"/>
      <c r="AO78" s="132"/>
      <c r="AP78" s="132"/>
      <c r="AQ78" s="132"/>
      <c r="AR78" s="132"/>
      <c r="AS78" s="132"/>
      <c r="AT78" s="132"/>
      <c r="AU78" s="132"/>
      <c r="AV78" s="60" t="s">
        <v>128</v>
      </c>
      <c r="AW78" s="56"/>
      <c r="AX78" s="56"/>
      <c r="AY78" s="56"/>
      <c r="AZ78" s="56" t="s">
        <v>123</v>
      </c>
      <c r="BA78" s="56"/>
      <c r="BB78" s="56"/>
      <c r="BC78" s="56"/>
      <c r="BD78" s="56"/>
      <c r="BE78" s="56"/>
      <c r="BF78" s="56"/>
      <c r="BG78" s="56"/>
      <c r="BH78" s="56"/>
      <c r="BI78" s="56"/>
      <c r="BJ78" s="56"/>
      <c r="BK78" s="56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3" t="s">
        <v>62</v>
      </c>
      <c r="CN78" s="23"/>
      <c r="CO78" s="23"/>
      <c r="CP78" s="23"/>
      <c r="CQ78" s="23"/>
      <c r="CR78" s="23"/>
      <c r="CS78" s="23"/>
      <c r="CT78" s="23"/>
      <c r="CU78" s="24"/>
    </row>
    <row r="79" spans="1:99" x14ac:dyDescent="0.25">
      <c r="A79" s="108" t="s">
        <v>129</v>
      </c>
      <c r="B79" s="109"/>
      <c r="C79" s="109"/>
      <c r="D79" s="109"/>
      <c r="E79" s="109"/>
      <c r="F79" s="109"/>
      <c r="G79" s="109"/>
      <c r="H79" s="109"/>
      <c r="I79" s="109"/>
      <c r="J79" s="109"/>
      <c r="K79" s="109"/>
      <c r="L79" s="109"/>
      <c r="M79" s="109"/>
      <c r="N79" s="109"/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/>
      <c r="AT79" s="109"/>
      <c r="AU79" s="110"/>
      <c r="AV79" s="60" t="s">
        <v>130</v>
      </c>
      <c r="AW79" s="56"/>
      <c r="AX79" s="56"/>
      <c r="AY79" s="56"/>
      <c r="AZ79" s="56" t="s">
        <v>131</v>
      </c>
      <c r="BA79" s="56"/>
      <c r="BB79" s="56"/>
      <c r="BC79" s="56"/>
      <c r="BD79" s="56"/>
      <c r="BE79" s="56"/>
      <c r="BF79" s="56"/>
      <c r="BG79" s="56"/>
      <c r="BH79" s="56"/>
      <c r="BI79" s="56"/>
      <c r="BJ79" s="56"/>
      <c r="BK79" s="56"/>
      <c r="BL79" s="22">
        <f>BL83</f>
        <v>108000</v>
      </c>
      <c r="BM79" s="22"/>
      <c r="BN79" s="22"/>
      <c r="BO79" s="22"/>
      <c r="BP79" s="22"/>
      <c r="BQ79" s="22"/>
      <c r="BR79" s="22"/>
      <c r="BS79" s="22"/>
      <c r="BT79" s="22"/>
      <c r="BU79" s="22">
        <v>90720</v>
      </c>
      <c r="BV79" s="22"/>
      <c r="BW79" s="22"/>
      <c r="BX79" s="22"/>
      <c r="BY79" s="22"/>
      <c r="BZ79" s="22"/>
      <c r="CA79" s="22"/>
      <c r="CB79" s="22"/>
      <c r="CC79" s="22"/>
      <c r="CD79" s="22">
        <v>86400</v>
      </c>
      <c r="CE79" s="22"/>
      <c r="CF79" s="22"/>
      <c r="CG79" s="22"/>
      <c r="CH79" s="22"/>
      <c r="CI79" s="22"/>
      <c r="CJ79" s="22"/>
      <c r="CK79" s="22"/>
      <c r="CL79" s="22"/>
      <c r="CM79" s="23" t="s">
        <v>62</v>
      </c>
      <c r="CN79" s="23"/>
      <c r="CO79" s="23"/>
      <c r="CP79" s="23"/>
      <c r="CQ79" s="23"/>
      <c r="CR79" s="23"/>
      <c r="CS79" s="23"/>
      <c r="CT79" s="23"/>
      <c r="CU79" s="24"/>
    </row>
    <row r="80" spans="1:99" x14ac:dyDescent="0.25">
      <c r="A80" s="40" t="s">
        <v>67</v>
      </c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1"/>
      <c r="AQ80" s="41"/>
      <c r="AR80" s="41"/>
      <c r="AS80" s="41"/>
      <c r="AT80" s="41"/>
      <c r="AU80" s="42"/>
      <c r="AV80" s="43" t="s">
        <v>132</v>
      </c>
      <c r="AW80" s="44"/>
      <c r="AX80" s="44"/>
      <c r="AY80" s="45"/>
      <c r="AZ80" s="49" t="s">
        <v>133</v>
      </c>
      <c r="BA80" s="44"/>
      <c r="BB80" s="44"/>
      <c r="BC80" s="44"/>
      <c r="BD80" s="44"/>
      <c r="BE80" s="45"/>
      <c r="BF80" s="49"/>
      <c r="BG80" s="44"/>
      <c r="BH80" s="44"/>
      <c r="BI80" s="44"/>
      <c r="BJ80" s="44"/>
      <c r="BK80" s="45"/>
      <c r="BL80" s="25">
        <f>BL83</f>
        <v>108000</v>
      </c>
      <c r="BM80" s="26"/>
      <c r="BN80" s="26"/>
      <c r="BO80" s="26"/>
      <c r="BP80" s="26"/>
      <c r="BQ80" s="26"/>
      <c r="BR80" s="26"/>
      <c r="BS80" s="26"/>
      <c r="BT80" s="27"/>
      <c r="BU80" s="25">
        <v>90720</v>
      </c>
      <c r="BV80" s="26"/>
      <c r="BW80" s="26"/>
      <c r="BX80" s="26"/>
      <c r="BY80" s="26"/>
      <c r="BZ80" s="26"/>
      <c r="CA80" s="26"/>
      <c r="CB80" s="26"/>
      <c r="CC80" s="27"/>
      <c r="CD80" s="25">
        <v>86400</v>
      </c>
      <c r="CE80" s="26"/>
      <c r="CF80" s="26"/>
      <c r="CG80" s="26"/>
      <c r="CH80" s="26"/>
      <c r="CI80" s="26"/>
      <c r="CJ80" s="26"/>
      <c r="CK80" s="26"/>
      <c r="CL80" s="27"/>
      <c r="CM80" s="31" t="s">
        <v>62</v>
      </c>
      <c r="CN80" s="32"/>
      <c r="CO80" s="32"/>
      <c r="CP80" s="32"/>
      <c r="CQ80" s="32"/>
      <c r="CR80" s="32"/>
      <c r="CS80" s="32"/>
      <c r="CT80" s="32"/>
      <c r="CU80" s="33"/>
    </row>
    <row r="81" spans="1:99" x14ac:dyDescent="0.25">
      <c r="A81" s="124" t="s">
        <v>134</v>
      </c>
      <c r="B81" s="125"/>
      <c r="C81" s="125"/>
      <c r="D81" s="125"/>
      <c r="E81" s="125"/>
      <c r="F81" s="125"/>
      <c r="G81" s="125"/>
      <c r="H81" s="125"/>
      <c r="I81" s="125"/>
      <c r="J81" s="125"/>
      <c r="K81" s="125"/>
      <c r="L81" s="125"/>
      <c r="M81" s="125"/>
      <c r="N81" s="125"/>
      <c r="O81" s="125"/>
      <c r="P81" s="125"/>
      <c r="Q81" s="125"/>
      <c r="R81" s="125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  <c r="AE81" s="125"/>
      <c r="AF81" s="125"/>
      <c r="AG81" s="125"/>
      <c r="AH81" s="125"/>
      <c r="AI81" s="125"/>
      <c r="AJ81" s="125"/>
      <c r="AK81" s="125"/>
      <c r="AL81" s="125"/>
      <c r="AM81" s="125"/>
      <c r="AN81" s="125"/>
      <c r="AO81" s="125"/>
      <c r="AP81" s="125"/>
      <c r="AQ81" s="125"/>
      <c r="AR81" s="125"/>
      <c r="AS81" s="125"/>
      <c r="AT81" s="125"/>
      <c r="AU81" s="126"/>
      <c r="AV81" s="76"/>
      <c r="AW81" s="77"/>
      <c r="AX81" s="77"/>
      <c r="AY81" s="78"/>
      <c r="AZ81" s="79"/>
      <c r="BA81" s="77"/>
      <c r="BB81" s="77"/>
      <c r="BC81" s="77"/>
      <c r="BD81" s="77"/>
      <c r="BE81" s="78"/>
      <c r="BF81" s="79"/>
      <c r="BG81" s="77"/>
      <c r="BH81" s="77"/>
      <c r="BI81" s="77"/>
      <c r="BJ81" s="77"/>
      <c r="BK81" s="78"/>
      <c r="BL81" s="80"/>
      <c r="BM81" s="81"/>
      <c r="BN81" s="81"/>
      <c r="BO81" s="81"/>
      <c r="BP81" s="81"/>
      <c r="BQ81" s="81"/>
      <c r="BR81" s="81"/>
      <c r="BS81" s="81"/>
      <c r="BT81" s="82"/>
      <c r="BU81" s="80"/>
      <c r="BV81" s="81"/>
      <c r="BW81" s="81"/>
      <c r="BX81" s="81"/>
      <c r="BY81" s="81"/>
      <c r="BZ81" s="81"/>
      <c r="CA81" s="81"/>
      <c r="CB81" s="81"/>
      <c r="CC81" s="82"/>
      <c r="CD81" s="80"/>
      <c r="CE81" s="81"/>
      <c r="CF81" s="81"/>
      <c r="CG81" s="81"/>
      <c r="CH81" s="81"/>
      <c r="CI81" s="81"/>
      <c r="CJ81" s="81"/>
      <c r="CK81" s="81"/>
      <c r="CL81" s="82"/>
      <c r="CM81" s="121"/>
      <c r="CN81" s="122"/>
      <c r="CO81" s="122"/>
      <c r="CP81" s="122"/>
      <c r="CQ81" s="122"/>
      <c r="CR81" s="122"/>
      <c r="CS81" s="122"/>
      <c r="CT81" s="122"/>
      <c r="CU81" s="123"/>
    </row>
    <row r="82" spans="1:99" x14ac:dyDescent="0.25">
      <c r="A82" s="37" t="s">
        <v>135</v>
      </c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9"/>
      <c r="AV82" s="46"/>
      <c r="AW82" s="47"/>
      <c r="AX82" s="47"/>
      <c r="AY82" s="48"/>
      <c r="AZ82" s="50"/>
      <c r="BA82" s="47"/>
      <c r="BB82" s="47"/>
      <c r="BC82" s="47"/>
      <c r="BD82" s="47"/>
      <c r="BE82" s="48"/>
      <c r="BF82" s="50"/>
      <c r="BG82" s="47"/>
      <c r="BH82" s="47"/>
      <c r="BI82" s="47"/>
      <c r="BJ82" s="47"/>
      <c r="BK82" s="48"/>
      <c r="BL82" s="28"/>
      <c r="BM82" s="29"/>
      <c r="BN82" s="29"/>
      <c r="BO82" s="29"/>
      <c r="BP82" s="29"/>
      <c r="BQ82" s="29"/>
      <c r="BR82" s="29"/>
      <c r="BS82" s="29"/>
      <c r="BT82" s="30"/>
      <c r="BU82" s="28"/>
      <c r="BV82" s="29"/>
      <c r="BW82" s="29"/>
      <c r="BX82" s="29"/>
      <c r="BY82" s="29"/>
      <c r="BZ82" s="29"/>
      <c r="CA82" s="29"/>
      <c r="CB82" s="29"/>
      <c r="CC82" s="30"/>
      <c r="CD82" s="28"/>
      <c r="CE82" s="29"/>
      <c r="CF82" s="29"/>
      <c r="CG82" s="29"/>
      <c r="CH82" s="29"/>
      <c r="CI82" s="29"/>
      <c r="CJ82" s="29"/>
      <c r="CK82" s="29"/>
      <c r="CL82" s="30"/>
      <c r="CM82" s="34"/>
      <c r="CN82" s="35"/>
      <c r="CO82" s="35"/>
      <c r="CP82" s="35"/>
      <c r="CQ82" s="35"/>
      <c r="CR82" s="35"/>
      <c r="CS82" s="35"/>
      <c r="CT82" s="35"/>
      <c r="CU82" s="36"/>
    </row>
    <row r="83" spans="1:99" x14ac:dyDescent="0.25">
      <c r="A83" s="61" t="s">
        <v>101</v>
      </c>
      <c r="B83" s="62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  <c r="AA83" s="62"/>
      <c r="AB83" s="62"/>
      <c r="AC83" s="62"/>
      <c r="AD83" s="62"/>
      <c r="AE83" s="62"/>
      <c r="AF83" s="62"/>
      <c r="AG83" s="62"/>
      <c r="AH83" s="62"/>
      <c r="AI83" s="62"/>
      <c r="AJ83" s="62"/>
      <c r="AK83" s="62"/>
      <c r="AL83" s="62"/>
      <c r="AM83" s="62"/>
      <c r="AN83" s="62"/>
      <c r="AO83" s="62"/>
      <c r="AP83" s="62"/>
      <c r="AQ83" s="62"/>
      <c r="AR83" s="62"/>
      <c r="AS83" s="62"/>
      <c r="AT83" s="62"/>
      <c r="AU83" s="63"/>
      <c r="AV83" s="43" t="s">
        <v>136</v>
      </c>
      <c r="AW83" s="44"/>
      <c r="AX83" s="44"/>
      <c r="AY83" s="45"/>
      <c r="AZ83" s="49" t="s">
        <v>137</v>
      </c>
      <c r="BA83" s="44"/>
      <c r="BB83" s="44"/>
      <c r="BC83" s="44"/>
      <c r="BD83" s="44"/>
      <c r="BE83" s="45"/>
      <c r="BF83" s="49"/>
      <c r="BG83" s="44"/>
      <c r="BH83" s="44"/>
      <c r="BI83" s="44"/>
      <c r="BJ83" s="44"/>
      <c r="BK83" s="45"/>
      <c r="BL83" s="25">
        <v>108000</v>
      </c>
      <c r="BM83" s="26"/>
      <c r="BN83" s="26"/>
      <c r="BO83" s="26"/>
      <c r="BP83" s="26"/>
      <c r="BQ83" s="26"/>
      <c r="BR83" s="26"/>
      <c r="BS83" s="26"/>
      <c r="BT83" s="27"/>
      <c r="BU83" s="25">
        <v>90720</v>
      </c>
      <c r="BV83" s="26"/>
      <c r="BW83" s="26"/>
      <c r="BX83" s="26"/>
      <c r="BY83" s="26"/>
      <c r="BZ83" s="26"/>
      <c r="CA83" s="26"/>
      <c r="CB83" s="26"/>
      <c r="CC83" s="27"/>
      <c r="CD83" s="25">
        <v>86400</v>
      </c>
      <c r="CE83" s="26"/>
      <c r="CF83" s="26"/>
      <c r="CG83" s="26"/>
      <c r="CH83" s="26"/>
      <c r="CI83" s="26"/>
      <c r="CJ83" s="26"/>
      <c r="CK83" s="26"/>
      <c r="CL83" s="27"/>
      <c r="CM83" s="31" t="s">
        <v>62</v>
      </c>
      <c r="CN83" s="32"/>
      <c r="CO83" s="32"/>
      <c r="CP83" s="32"/>
      <c r="CQ83" s="32"/>
      <c r="CR83" s="32"/>
      <c r="CS83" s="32"/>
      <c r="CT83" s="32"/>
      <c r="CU83" s="33"/>
    </row>
    <row r="84" spans="1:99" x14ac:dyDescent="0.25">
      <c r="A84" s="86" t="s">
        <v>138</v>
      </c>
      <c r="B84" s="87"/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87"/>
      <c r="AB84" s="87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7"/>
      <c r="AT84" s="87"/>
      <c r="AU84" s="88"/>
      <c r="AV84" s="76"/>
      <c r="AW84" s="77"/>
      <c r="AX84" s="77"/>
      <c r="AY84" s="78"/>
      <c r="AZ84" s="79"/>
      <c r="BA84" s="77"/>
      <c r="BB84" s="77"/>
      <c r="BC84" s="77"/>
      <c r="BD84" s="77"/>
      <c r="BE84" s="78"/>
      <c r="BF84" s="79"/>
      <c r="BG84" s="77"/>
      <c r="BH84" s="77"/>
      <c r="BI84" s="77"/>
      <c r="BJ84" s="77"/>
      <c r="BK84" s="78"/>
      <c r="BL84" s="80"/>
      <c r="BM84" s="81"/>
      <c r="BN84" s="81"/>
      <c r="BO84" s="81"/>
      <c r="BP84" s="81"/>
      <c r="BQ84" s="81"/>
      <c r="BR84" s="81"/>
      <c r="BS84" s="81"/>
      <c r="BT84" s="82"/>
      <c r="BU84" s="80"/>
      <c r="BV84" s="81"/>
      <c r="BW84" s="81"/>
      <c r="BX84" s="81"/>
      <c r="BY84" s="81"/>
      <c r="BZ84" s="81"/>
      <c r="CA84" s="81"/>
      <c r="CB84" s="81"/>
      <c r="CC84" s="82"/>
      <c r="CD84" s="80"/>
      <c r="CE84" s="81"/>
      <c r="CF84" s="81"/>
      <c r="CG84" s="81"/>
      <c r="CH84" s="81"/>
      <c r="CI84" s="81"/>
      <c r="CJ84" s="81"/>
      <c r="CK84" s="81"/>
      <c r="CL84" s="82"/>
      <c r="CM84" s="121"/>
      <c r="CN84" s="122"/>
      <c r="CO84" s="122"/>
      <c r="CP84" s="122"/>
      <c r="CQ84" s="122"/>
      <c r="CR84" s="122"/>
      <c r="CS84" s="122"/>
      <c r="CT84" s="122"/>
      <c r="CU84" s="123"/>
    </row>
    <row r="85" spans="1:99" x14ac:dyDescent="0.25">
      <c r="A85" s="70" t="s">
        <v>139</v>
      </c>
      <c r="B85" s="71"/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71"/>
      <c r="AG85" s="71"/>
      <c r="AH85" s="71"/>
      <c r="AI85" s="71"/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2"/>
      <c r="AV85" s="46"/>
      <c r="AW85" s="47"/>
      <c r="AX85" s="47"/>
      <c r="AY85" s="48"/>
      <c r="AZ85" s="50"/>
      <c r="BA85" s="47"/>
      <c r="BB85" s="47"/>
      <c r="BC85" s="47"/>
      <c r="BD85" s="47"/>
      <c r="BE85" s="48"/>
      <c r="BF85" s="50"/>
      <c r="BG85" s="47"/>
      <c r="BH85" s="47"/>
      <c r="BI85" s="47"/>
      <c r="BJ85" s="47"/>
      <c r="BK85" s="48"/>
      <c r="BL85" s="28"/>
      <c r="BM85" s="29"/>
      <c r="BN85" s="29"/>
      <c r="BO85" s="29"/>
      <c r="BP85" s="29"/>
      <c r="BQ85" s="29"/>
      <c r="BR85" s="29"/>
      <c r="BS85" s="29"/>
      <c r="BT85" s="30"/>
      <c r="BU85" s="28"/>
      <c r="BV85" s="29"/>
      <c r="BW85" s="29"/>
      <c r="BX85" s="29"/>
      <c r="BY85" s="29"/>
      <c r="BZ85" s="29"/>
      <c r="CA85" s="29"/>
      <c r="CB85" s="29"/>
      <c r="CC85" s="30"/>
      <c r="CD85" s="28"/>
      <c r="CE85" s="29"/>
      <c r="CF85" s="29"/>
      <c r="CG85" s="29"/>
      <c r="CH85" s="29"/>
      <c r="CI85" s="29"/>
      <c r="CJ85" s="29"/>
      <c r="CK85" s="29"/>
      <c r="CL85" s="30"/>
      <c r="CM85" s="34"/>
      <c r="CN85" s="35"/>
      <c r="CO85" s="35"/>
      <c r="CP85" s="35"/>
      <c r="CQ85" s="35"/>
      <c r="CR85" s="35"/>
      <c r="CS85" s="35"/>
      <c r="CT85" s="35"/>
      <c r="CU85" s="36"/>
    </row>
    <row r="86" spans="1:99" x14ac:dyDescent="0.25">
      <c r="A86" s="131"/>
      <c r="B86" s="132"/>
      <c r="C86" s="132"/>
      <c r="D86" s="132"/>
      <c r="E86" s="132"/>
      <c r="F86" s="132"/>
      <c r="G86" s="132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132"/>
      <c r="Z86" s="132"/>
      <c r="AA86" s="132"/>
      <c r="AB86" s="132"/>
      <c r="AC86" s="132"/>
      <c r="AD86" s="132"/>
      <c r="AE86" s="132"/>
      <c r="AF86" s="132"/>
      <c r="AG86" s="132"/>
      <c r="AH86" s="132"/>
      <c r="AI86" s="132"/>
      <c r="AJ86" s="132"/>
      <c r="AK86" s="132"/>
      <c r="AL86" s="132"/>
      <c r="AM86" s="132"/>
      <c r="AN86" s="132"/>
      <c r="AO86" s="132"/>
      <c r="AP86" s="132"/>
      <c r="AQ86" s="132"/>
      <c r="AR86" s="132"/>
      <c r="AS86" s="132"/>
      <c r="AT86" s="132"/>
      <c r="AU86" s="133"/>
      <c r="AV86" s="60"/>
      <c r="AW86" s="56"/>
      <c r="AX86" s="56"/>
      <c r="AY86" s="56"/>
      <c r="AZ86" s="56"/>
      <c r="BA86" s="56"/>
      <c r="BB86" s="56"/>
      <c r="BC86" s="56"/>
      <c r="BD86" s="56"/>
      <c r="BE86" s="56"/>
      <c r="BF86" s="56"/>
      <c r="BG86" s="56"/>
      <c r="BH86" s="56"/>
      <c r="BI86" s="56"/>
      <c r="BJ86" s="56"/>
      <c r="BK86" s="56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129"/>
      <c r="CN86" s="129"/>
      <c r="CO86" s="129"/>
      <c r="CP86" s="129"/>
      <c r="CQ86" s="129"/>
      <c r="CR86" s="129"/>
      <c r="CS86" s="129"/>
      <c r="CT86" s="129"/>
      <c r="CU86" s="130"/>
    </row>
    <row r="87" spans="1:99" x14ac:dyDescent="0.25">
      <c r="A87" s="40" t="s">
        <v>140</v>
      </c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1"/>
      <c r="AQ87" s="41"/>
      <c r="AR87" s="41"/>
      <c r="AS87" s="41"/>
      <c r="AT87" s="41"/>
      <c r="AU87" s="42"/>
      <c r="AV87" s="43" t="s">
        <v>141</v>
      </c>
      <c r="AW87" s="44"/>
      <c r="AX87" s="44"/>
      <c r="AY87" s="45"/>
      <c r="AZ87" s="49" t="s">
        <v>142</v>
      </c>
      <c r="BA87" s="44"/>
      <c r="BB87" s="44"/>
      <c r="BC87" s="44"/>
      <c r="BD87" s="44"/>
      <c r="BE87" s="45"/>
      <c r="BF87" s="49"/>
      <c r="BG87" s="44"/>
      <c r="BH87" s="44"/>
      <c r="BI87" s="44"/>
      <c r="BJ87" s="44"/>
      <c r="BK87" s="45"/>
      <c r="BL87" s="25"/>
      <c r="BM87" s="26"/>
      <c r="BN87" s="26"/>
      <c r="BO87" s="26"/>
      <c r="BP87" s="26"/>
      <c r="BQ87" s="26"/>
      <c r="BR87" s="26"/>
      <c r="BS87" s="26"/>
      <c r="BT87" s="27"/>
      <c r="BU87" s="25"/>
      <c r="BV87" s="26"/>
      <c r="BW87" s="26"/>
      <c r="BX87" s="26"/>
      <c r="BY87" s="26"/>
      <c r="BZ87" s="26"/>
      <c r="CA87" s="26"/>
      <c r="CB87" s="26"/>
      <c r="CC87" s="27"/>
      <c r="CD87" s="25"/>
      <c r="CE87" s="26"/>
      <c r="CF87" s="26"/>
      <c r="CG87" s="26"/>
      <c r="CH87" s="26"/>
      <c r="CI87" s="26"/>
      <c r="CJ87" s="26"/>
      <c r="CK87" s="26"/>
      <c r="CL87" s="27"/>
      <c r="CM87" s="31" t="s">
        <v>62</v>
      </c>
      <c r="CN87" s="32"/>
      <c r="CO87" s="32"/>
      <c r="CP87" s="32"/>
      <c r="CQ87" s="32"/>
      <c r="CR87" s="32"/>
      <c r="CS87" s="32"/>
      <c r="CT87" s="32"/>
      <c r="CU87" s="33"/>
    </row>
    <row r="88" spans="1:99" x14ac:dyDescent="0.25">
      <c r="A88" s="37" t="s">
        <v>143</v>
      </c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9"/>
      <c r="AV88" s="46"/>
      <c r="AW88" s="47"/>
      <c r="AX88" s="47"/>
      <c r="AY88" s="48"/>
      <c r="AZ88" s="50"/>
      <c r="BA88" s="47"/>
      <c r="BB88" s="47"/>
      <c r="BC88" s="47"/>
      <c r="BD88" s="47"/>
      <c r="BE88" s="48"/>
      <c r="BF88" s="50"/>
      <c r="BG88" s="47"/>
      <c r="BH88" s="47"/>
      <c r="BI88" s="47"/>
      <c r="BJ88" s="47"/>
      <c r="BK88" s="48"/>
      <c r="BL88" s="28"/>
      <c r="BM88" s="29"/>
      <c r="BN88" s="29"/>
      <c r="BO88" s="29"/>
      <c r="BP88" s="29"/>
      <c r="BQ88" s="29"/>
      <c r="BR88" s="29"/>
      <c r="BS88" s="29"/>
      <c r="BT88" s="30"/>
      <c r="BU88" s="28"/>
      <c r="BV88" s="29"/>
      <c r="BW88" s="29"/>
      <c r="BX88" s="29"/>
      <c r="BY88" s="29"/>
      <c r="BZ88" s="29"/>
      <c r="CA88" s="29"/>
      <c r="CB88" s="29"/>
      <c r="CC88" s="30"/>
      <c r="CD88" s="28"/>
      <c r="CE88" s="29"/>
      <c r="CF88" s="29"/>
      <c r="CG88" s="29"/>
      <c r="CH88" s="29"/>
      <c r="CI88" s="29"/>
      <c r="CJ88" s="29"/>
      <c r="CK88" s="29"/>
      <c r="CL88" s="30"/>
      <c r="CM88" s="34"/>
      <c r="CN88" s="35"/>
      <c r="CO88" s="35"/>
      <c r="CP88" s="35"/>
      <c r="CQ88" s="35"/>
      <c r="CR88" s="35"/>
      <c r="CS88" s="35"/>
      <c r="CT88" s="35"/>
      <c r="CU88" s="36"/>
    </row>
    <row r="89" spans="1:99" x14ac:dyDescent="0.25">
      <c r="A89" s="127" t="s">
        <v>144</v>
      </c>
      <c r="B89" s="127"/>
      <c r="C89" s="127"/>
      <c r="D89" s="127"/>
      <c r="E89" s="127"/>
      <c r="F89" s="127"/>
      <c r="G89" s="127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127"/>
      <c r="S89" s="127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  <c r="AS89" s="127"/>
      <c r="AT89" s="127"/>
      <c r="AU89" s="128"/>
      <c r="AV89" s="43" t="s">
        <v>145</v>
      </c>
      <c r="AW89" s="44"/>
      <c r="AX89" s="44"/>
      <c r="AY89" s="45"/>
      <c r="AZ89" s="49" t="s">
        <v>146</v>
      </c>
      <c r="BA89" s="44"/>
      <c r="BB89" s="44"/>
      <c r="BC89" s="44"/>
      <c r="BD89" s="44"/>
      <c r="BE89" s="45"/>
      <c r="BF89" s="49"/>
      <c r="BG89" s="44"/>
      <c r="BH89" s="44"/>
      <c r="BI89" s="44"/>
      <c r="BJ89" s="44"/>
      <c r="BK89" s="45"/>
      <c r="BL89" s="25"/>
      <c r="BM89" s="26"/>
      <c r="BN89" s="26"/>
      <c r="BO89" s="26"/>
      <c r="BP89" s="26"/>
      <c r="BQ89" s="26"/>
      <c r="BR89" s="26"/>
      <c r="BS89" s="26"/>
      <c r="BT89" s="27"/>
      <c r="BU89" s="25"/>
      <c r="BV89" s="26"/>
      <c r="BW89" s="26"/>
      <c r="BX89" s="26"/>
      <c r="BY89" s="26"/>
      <c r="BZ89" s="26"/>
      <c r="CA89" s="26"/>
      <c r="CB89" s="26"/>
      <c r="CC89" s="27"/>
      <c r="CD89" s="25"/>
      <c r="CE89" s="26"/>
      <c r="CF89" s="26"/>
      <c r="CG89" s="26"/>
      <c r="CH89" s="26"/>
      <c r="CI89" s="26"/>
      <c r="CJ89" s="26"/>
      <c r="CK89" s="26"/>
      <c r="CL89" s="27"/>
      <c r="CM89" s="31" t="s">
        <v>62</v>
      </c>
      <c r="CN89" s="32"/>
      <c r="CO89" s="32"/>
      <c r="CP89" s="32"/>
      <c r="CQ89" s="32"/>
      <c r="CR89" s="32"/>
      <c r="CS89" s="32"/>
      <c r="CT89" s="32"/>
      <c r="CU89" s="33"/>
    </row>
    <row r="90" spans="1:99" x14ac:dyDescent="0.25">
      <c r="A90" s="124" t="s">
        <v>147</v>
      </c>
      <c r="B90" s="125"/>
      <c r="C90" s="125"/>
      <c r="D90" s="125"/>
      <c r="E90" s="125"/>
      <c r="F90" s="125"/>
      <c r="G90" s="125"/>
      <c r="H90" s="125"/>
      <c r="I90" s="125"/>
      <c r="J90" s="125"/>
      <c r="K90" s="125"/>
      <c r="L90" s="125"/>
      <c r="M90" s="125"/>
      <c r="N90" s="125"/>
      <c r="O90" s="125"/>
      <c r="P90" s="125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  <c r="AE90" s="125"/>
      <c r="AF90" s="125"/>
      <c r="AG90" s="125"/>
      <c r="AH90" s="125"/>
      <c r="AI90" s="125"/>
      <c r="AJ90" s="125"/>
      <c r="AK90" s="125"/>
      <c r="AL90" s="125"/>
      <c r="AM90" s="125"/>
      <c r="AN90" s="125"/>
      <c r="AO90" s="125"/>
      <c r="AP90" s="125"/>
      <c r="AQ90" s="125"/>
      <c r="AR90" s="125"/>
      <c r="AS90" s="125"/>
      <c r="AT90" s="125"/>
      <c r="AU90" s="126"/>
      <c r="AV90" s="76"/>
      <c r="AW90" s="77"/>
      <c r="AX90" s="77"/>
      <c r="AY90" s="78"/>
      <c r="AZ90" s="79"/>
      <c r="BA90" s="77"/>
      <c r="BB90" s="77"/>
      <c r="BC90" s="77"/>
      <c r="BD90" s="77"/>
      <c r="BE90" s="78"/>
      <c r="BF90" s="79"/>
      <c r="BG90" s="77"/>
      <c r="BH90" s="77"/>
      <c r="BI90" s="77"/>
      <c r="BJ90" s="77"/>
      <c r="BK90" s="78"/>
      <c r="BL90" s="80"/>
      <c r="BM90" s="81"/>
      <c r="BN90" s="81"/>
      <c r="BO90" s="81"/>
      <c r="BP90" s="81"/>
      <c r="BQ90" s="81"/>
      <c r="BR90" s="81"/>
      <c r="BS90" s="81"/>
      <c r="BT90" s="82"/>
      <c r="BU90" s="80"/>
      <c r="BV90" s="81"/>
      <c r="BW90" s="81"/>
      <c r="BX90" s="81"/>
      <c r="BY90" s="81"/>
      <c r="BZ90" s="81"/>
      <c r="CA90" s="81"/>
      <c r="CB90" s="81"/>
      <c r="CC90" s="82"/>
      <c r="CD90" s="80"/>
      <c r="CE90" s="81"/>
      <c r="CF90" s="81"/>
      <c r="CG90" s="81"/>
      <c r="CH90" s="81"/>
      <c r="CI90" s="81"/>
      <c r="CJ90" s="81"/>
      <c r="CK90" s="81"/>
      <c r="CL90" s="82"/>
      <c r="CM90" s="121"/>
      <c r="CN90" s="122"/>
      <c r="CO90" s="122"/>
      <c r="CP90" s="122"/>
      <c r="CQ90" s="122"/>
      <c r="CR90" s="122"/>
      <c r="CS90" s="122"/>
      <c r="CT90" s="122"/>
      <c r="CU90" s="123"/>
    </row>
    <row r="91" spans="1:99" x14ac:dyDescent="0.25">
      <c r="A91" s="37" t="s">
        <v>148</v>
      </c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9"/>
      <c r="AV91" s="46"/>
      <c r="AW91" s="47"/>
      <c r="AX91" s="47"/>
      <c r="AY91" s="48"/>
      <c r="AZ91" s="50"/>
      <c r="BA91" s="47"/>
      <c r="BB91" s="47"/>
      <c r="BC91" s="47"/>
      <c r="BD91" s="47"/>
      <c r="BE91" s="48"/>
      <c r="BF91" s="50"/>
      <c r="BG91" s="47"/>
      <c r="BH91" s="47"/>
      <c r="BI91" s="47"/>
      <c r="BJ91" s="47"/>
      <c r="BK91" s="48"/>
      <c r="BL91" s="28"/>
      <c r="BM91" s="29"/>
      <c r="BN91" s="29"/>
      <c r="BO91" s="29"/>
      <c r="BP91" s="29"/>
      <c r="BQ91" s="29"/>
      <c r="BR91" s="29"/>
      <c r="BS91" s="29"/>
      <c r="BT91" s="30"/>
      <c r="BU91" s="28"/>
      <c r="BV91" s="29"/>
      <c r="BW91" s="29"/>
      <c r="BX91" s="29"/>
      <c r="BY91" s="29"/>
      <c r="BZ91" s="29"/>
      <c r="CA91" s="29"/>
      <c r="CB91" s="29"/>
      <c r="CC91" s="30"/>
      <c r="CD91" s="28"/>
      <c r="CE91" s="29"/>
      <c r="CF91" s="29"/>
      <c r="CG91" s="29"/>
      <c r="CH91" s="29"/>
      <c r="CI91" s="29"/>
      <c r="CJ91" s="29"/>
      <c r="CK91" s="29"/>
      <c r="CL91" s="30"/>
      <c r="CM91" s="34"/>
      <c r="CN91" s="35"/>
      <c r="CO91" s="35"/>
      <c r="CP91" s="35"/>
      <c r="CQ91" s="35"/>
      <c r="CR91" s="35"/>
      <c r="CS91" s="35"/>
      <c r="CT91" s="35"/>
      <c r="CU91" s="36"/>
    </row>
    <row r="92" spans="1:99" x14ac:dyDescent="0.25">
      <c r="A92" s="40" t="s">
        <v>149</v>
      </c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1"/>
      <c r="AQ92" s="41"/>
      <c r="AR92" s="41"/>
      <c r="AS92" s="41"/>
      <c r="AT92" s="41"/>
      <c r="AU92" s="42"/>
      <c r="AV92" s="43" t="s">
        <v>150</v>
      </c>
      <c r="AW92" s="44"/>
      <c r="AX92" s="44"/>
      <c r="AY92" s="45"/>
      <c r="AZ92" s="49" t="s">
        <v>151</v>
      </c>
      <c r="BA92" s="44"/>
      <c r="BB92" s="44"/>
      <c r="BC92" s="44"/>
      <c r="BD92" s="44"/>
      <c r="BE92" s="45"/>
      <c r="BF92" s="49"/>
      <c r="BG92" s="44"/>
      <c r="BH92" s="44"/>
      <c r="BI92" s="44"/>
      <c r="BJ92" s="44"/>
      <c r="BK92" s="45"/>
      <c r="BL92" s="25"/>
      <c r="BM92" s="26"/>
      <c r="BN92" s="26"/>
      <c r="BO92" s="26"/>
      <c r="BP92" s="26"/>
      <c r="BQ92" s="26"/>
      <c r="BR92" s="26"/>
      <c r="BS92" s="26"/>
      <c r="BT92" s="27"/>
      <c r="BU92" s="25"/>
      <c r="BV92" s="26"/>
      <c r="BW92" s="26"/>
      <c r="BX92" s="26"/>
      <c r="BY92" s="26"/>
      <c r="BZ92" s="26"/>
      <c r="CA92" s="26"/>
      <c r="CB92" s="26"/>
      <c r="CC92" s="27"/>
      <c r="CD92" s="25"/>
      <c r="CE92" s="26"/>
      <c r="CF92" s="26"/>
      <c r="CG92" s="26"/>
      <c r="CH92" s="26"/>
      <c r="CI92" s="26"/>
      <c r="CJ92" s="26"/>
      <c r="CK92" s="26"/>
      <c r="CL92" s="27"/>
      <c r="CM92" s="31" t="s">
        <v>62</v>
      </c>
      <c r="CN92" s="32"/>
      <c r="CO92" s="32"/>
      <c r="CP92" s="32"/>
      <c r="CQ92" s="32"/>
      <c r="CR92" s="32"/>
      <c r="CS92" s="32"/>
      <c r="CT92" s="32"/>
      <c r="CU92" s="33"/>
    </row>
    <row r="93" spans="1:99" x14ac:dyDescent="0.25">
      <c r="A93" s="37" t="s">
        <v>152</v>
      </c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9"/>
      <c r="AV93" s="46"/>
      <c r="AW93" s="47"/>
      <c r="AX93" s="47"/>
      <c r="AY93" s="48"/>
      <c r="AZ93" s="50"/>
      <c r="BA93" s="47"/>
      <c r="BB93" s="47"/>
      <c r="BC93" s="47"/>
      <c r="BD93" s="47"/>
      <c r="BE93" s="48"/>
      <c r="BF93" s="50"/>
      <c r="BG93" s="47"/>
      <c r="BH93" s="47"/>
      <c r="BI93" s="47"/>
      <c r="BJ93" s="47"/>
      <c r="BK93" s="48"/>
      <c r="BL93" s="28"/>
      <c r="BM93" s="29"/>
      <c r="BN93" s="29"/>
      <c r="BO93" s="29"/>
      <c r="BP93" s="29"/>
      <c r="BQ93" s="29"/>
      <c r="BR93" s="29"/>
      <c r="BS93" s="29"/>
      <c r="BT93" s="30"/>
      <c r="BU93" s="28"/>
      <c r="BV93" s="29"/>
      <c r="BW93" s="29"/>
      <c r="BX93" s="29"/>
      <c r="BY93" s="29"/>
      <c r="BZ93" s="29"/>
      <c r="CA93" s="29"/>
      <c r="CB93" s="29"/>
      <c r="CC93" s="30"/>
      <c r="CD93" s="28"/>
      <c r="CE93" s="29"/>
      <c r="CF93" s="29"/>
      <c r="CG93" s="29"/>
      <c r="CH93" s="29"/>
      <c r="CI93" s="29"/>
      <c r="CJ93" s="29"/>
      <c r="CK93" s="29"/>
      <c r="CL93" s="30"/>
      <c r="CM93" s="34"/>
      <c r="CN93" s="35"/>
      <c r="CO93" s="35"/>
      <c r="CP93" s="35"/>
      <c r="CQ93" s="35"/>
      <c r="CR93" s="35"/>
      <c r="CS93" s="35"/>
      <c r="CT93" s="35"/>
      <c r="CU93" s="36"/>
    </row>
    <row r="94" spans="1:99" x14ac:dyDescent="0.25">
      <c r="A94" s="118" t="s">
        <v>153</v>
      </c>
      <c r="B94" s="119"/>
      <c r="C94" s="119"/>
      <c r="D94" s="119"/>
      <c r="E94" s="119"/>
      <c r="F94" s="119"/>
      <c r="G94" s="119"/>
      <c r="H94" s="119"/>
      <c r="I94" s="119"/>
      <c r="J94" s="119"/>
      <c r="K94" s="119"/>
      <c r="L94" s="119"/>
      <c r="M94" s="119"/>
      <c r="N94" s="119"/>
      <c r="O94" s="119"/>
      <c r="P94" s="119"/>
      <c r="Q94" s="119"/>
      <c r="R94" s="119"/>
      <c r="S94" s="119"/>
      <c r="T94" s="119"/>
      <c r="U94" s="119"/>
      <c r="V94" s="119"/>
      <c r="W94" s="119"/>
      <c r="X94" s="119"/>
      <c r="Y94" s="119"/>
      <c r="Z94" s="119"/>
      <c r="AA94" s="119"/>
      <c r="AB94" s="119"/>
      <c r="AC94" s="119"/>
      <c r="AD94" s="119"/>
      <c r="AE94" s="119"/>
      <c r="AF94" s="119"/>
      <c r="AG94" s="119"/>
      <c r="AH94" s="119"/>
      <c r="AI94" s="119"/>
      <c r="AJ94" s="119"/>
      <c r="AK94" s="119"/>
      <c r="AL94" s="119"/>
      <c r="AM94" s="119"/>
      <c r="AN94" s="119"/>
      <c r="AO94" s="119"/>
      <c r="AP94" s="119"/>
      <c r="AQ94" s="119"/>
      <c r="AR94" s="119"/>
      <c r="AS94" s="119"/>
      <c r="AT94" s="119"/>
      <c r="AU94" s="120"/>
      <c r="AV94" s="60" t="s">
        <v>154</v>
      </c>
      <c r="AW94" s="56"/>
      <c r="AX94" s="56"/>
      <c r="AY94" s="56"/>
      <c r="AZ94" s="56" t="s">
        <v>155</v>
      </c>
      <c r="BA94" s="56"/>
      <c r="BB94" s="56"/>
      <c r="BC94" s="56"/>
      <c r="BD94" s="56"/>
      <c r="BE94" s="56"/>
      <c r="BF94" s="56"/>
      <c r="BG94" s="56"/>
      <c r="BH94" s="56"/>
      <c r="BI94" s="56"/>
      <c r="BJ94" s="56"/>
      <c r="BK94" s="56"/>
      <c r="BL94" s="22">
        <f>BL95+BL97+BL99+BL107</f>
        <v>0</v>
      </c>
      <c r="BM94" s="22"/>
      <c r="BN94" s="22"/>
      <c r="BO94" s="22"/>
      <c r="BP94" s="22"/>
      <c r="BQ94" s="22"/>
      <c r="BR94" s="22"/>
      <c r="BS94" s="22"/>
      <c r="BT94" s="22"/>
      <c r="BU94" s="22">
        <f t="shared" ref="BU94" si="0">BU95+BU97+BU99+BU107</f>
        <v>0</v>
      </c>
      <c r="BV94" s="22"/>
      <c r="BW94" s="22"/>
      <c r="BX94" s="22"/>
      <c r="BY94" s="22"/>
      <c r="BZ94" s="22"/>
      <c r="CA94" s="22"/>
      <c r="CB94" s="22"/>
      <c r="CC94" s="22"/>
      <c r="CD94" s="22">
        <f t="shared" ref="CD94" si="1">CD95+CD97+CD99+CD107</f>
        <v>0</v>
      </c>
      <c r="CE94" s="22"/>
      <c r="CF94" s="22"/>
      <c r="CG94" s="22"/>
      <c r="CH94" s="22"/>
      <c r="CI94" s="22"/>
      <c r="CJ94" s="22"/>
      <c r="CK94" s="22"/>
      <c r="CL94" s="22"/>
      <c r="CM94" s="23" t="s">
        <v>62</v>
      </c>
      <c r="CN94" s="23"/>
      <c r="CO94" s="23"/>
      <c r="CP94" s="23"/>
      <c r="CQ94" s="23"/>
      <c r="CR94" s="23"/>
      <c r="CS94" s="23"/>
      <c r="CT94" s="23"/>
      <c r="CU94" s="24"/>
    </row>
    <row r="95" spans="1:99" x14ac:dyDescent="0.25">
      <c r="A95" s="40" t="s">
        <v>101</v>
      </c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1"/>
      <c r="AQ95" s="41"/>
      <c r="AR95" s="41"/>
      <c r="AS95" s="41"/>
      <c r="AT95" s="41"/>
      <c r="AU95" s="42"/>
      <c r="AV95" s="43" t="s">
        <v>156</v>
      </c>
      <c r="AW95" s="44"/>
      <c r="AX95" s="44"/>
      <c r="AY95" s="45"/>
      <c r="AZ95" s="49" t="s">
        <v>157</v>
      </c>
      <c r="BA95" s="44"/>
      <c r="BB95" s="44"/>
      <c r="BC95" s="44"/>
      <c r="BD95" s="44"/>
      <c r="BE95" s="45"/>
      <c r="BF95" s="111"/>
      <c r="BG95" s="112"/>
      <c r="BH95" s="112"/>
      <c r="BI95" s="112"/>
      <c r="BJ95" s="112"/>
      <c r="BK95" s="113"/>
      <c r="BL95" s="25"/>
      <c r="BM95" s="26"/>
      <c r="BN95" s="26"/>
      <c r="BO95" s="26"/>
      <c r="BP95" s="26"/>
      <c r="BQ95" s="26"/>
      <c r="BR95" s="26"/>
      <c r="BS95" s="26"/>
      <c r="BT95" s="27"/>
      <c r="BU95" s="25"/>
      <c r="BV95" s="26"/>
      <c r="BW95" s="26"/>
      <c r="BX95" s="26"/>
      <c r="BY95" s="26"/>
      <c r="BZ95" s="26"/>
      <c r="CA95" s="26"/>
      <c r="CB95" s="26"/>
      <c r="CC95" s="27"/>
      <c r="CD95" s="25"/>
      <c r="CE95" s="26"/>
      <c r="CF95" s="26"/>
      <c r="CG95" s="26"/>
      <c r="CH95" s="26"/>
      <c r="CI95" s="26"/>
      <c r="CJ95" s="26"/>
      <c r="CK95" s="26"/>
      <c r="CL95" s="27"/>
      <c r="CM95" s="31" t="s">
        <v>62</v>
      </c>
      <c r="CN95" s="32"/>
      <c r="CO95" s="32"/>
      <c r="CP95" s="32"/>
      <c r="CQ95" s="32"/>
      <c r="CR95" s="32"/>
      <c r="CS95" s="32"/>
      <c r="CT95" s="32"/>
      <c r="CU95" s="33"/>
    </row>
    <row r="96" spans="1:99" x14ac:dyDescent="0.25">
      <c r="A96" s="37" t="s">
        <v>158</v>
      </c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9"/>
      <c r="AV96" s="46"/>
      <c r="AW96" s="47"/>
      <c r="AX96" s="47"/>
      <c r="AY96" s="48"/>
      <c r="AZ96" s="50"/>
      <c r="BA96" s="47"/>
      <c r="BB96" s="47"/>
      <c r="BC96" s="47"/>
      <c r="BD96" s="47"/>
      <c r="BE96" s="48"/>
      <c r="BF96" s="114"/>
      <c r="BG96" s="115"/>
      <c r="BH96" s="115"/>
      <c r="BI96" s="115"/>
      <c r="BJ96" s="115"/>
      <c r="BK96" s="116"/>
      <c r="BL96" s="28"/>
      <c r="BM96" s="29"/>
      <c r="BN96" s="29"/>
      <c r="BO96" s="29"/>
      <c r="BP96" s="29"/>
      <c r="BQ96" s="29"/>
      <c r="BR96" s="29"/>
      <c r="BS96" s="29"/>
      <c r="BT96" s="30"/>
      <c r="BU96" s="28"/>
      <c r="BV96" s="29"/>
      <c r="BW96" s="29"/>
      <c r="BX96" s="29"/>
      <c r="BY96" s="29"/>
      <c r="BZ96" s="29"/>
      <c r="CA96" s="29"/>
      <c r="CB96" s="29"/>
      <c r="CC96" s="30"/>
      <c r="CD96" s="28"/>
      <c r="CE96" s="29"/>
      <c r="CF96" s="29"/>
      <c r="CG96" s="29"/>
      <c r="CH96" s="29"/>
      <c r="CI96" s="29"/>
      <c r="CJ96" s="29"/>
      <c r="CK96" s="29"/>
      <c r="CL96" s="30"/>
      <c r="CM96" s="34"/>
      <c r="CN96" s="35"/>
      <c r="CO96" s="35"/>
      <c r="CP96" s="35"/>
      <c r="CQ96" s="35"/>
      <c r="CR96" s="35"/>
      <c r="CS96" s="35"/>
      <c r="CT96" s="35"/>
      <c r="CU96" s="36"/>
    </row>
    <row r="97" spans="1:99" x14ac:dyDescent="0.25">
      <c r="A97" s="40" t="s">
        <v>159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1"/>
      <c r="AQ97" s="41"/>
      <c r="AR97" s="41"/>
      <c r="AS97" s="41"/>
      <c r="AT97" s="41"/>
      <c r="AU97" s="42"/>
      <c r="AV97" s="43" t="s">
        <v>160</v>
      </c>
      <c r="AW97" s="44"/>
      <c r="AX97" s="44"/>
      <c r="AY97" s="45"/>
      <c r="AZ97" s="49" t="s">
        <v>161</v>
      </c>
      <c r="BA97" s="44"/>
      <c r="BB97" s="44"/>
      <c r="BC97" s="44"/>
      <c r="BD97" s="44"/>
      <c r="BE97" s="45"/>
      <c r="BF97" s="111"/>
      <c r="BG97" s="112"/>
      <c r="BH97" s="112"/>
      <c r="BI97" s="112"/>
      <c r="BJ97" s="112"/>
      <c r="BK97" s="113"/>
      <c r="BL97" s="25"/>
      <c r="BM97" s="26"/>
      <c r="BN97" s="26"/>
      <c r="BO97" s="26"/>
      <c r="BP97" s="26"/>
      <c r="BQ97" s="26"/>
      <c r="BR97" s="26"/>
      <c r="BS97" s="26"/>
      <c r="BT97" s="27"/>
      <c r="BU97" s="25"/>
      <c r="BV97" s="26"/>
      <c r="BW97" s="26"/>
      <c r="BX97" s="26"/>
      <c r="BY97" s="26"/>
      <c r="BZ97" s="26"/>
      <c r="CA97" s="26"/>
      <c r="CB97" s="26"/>
      <c r="CC97" s="27"/>
      <c r="CD97" s="25"/>
      <c r="CE97" s="26"/>
      <c r="CF97" s="26"/>
      <c r="CG97" s="26"/>
      <c r="CH97" s="26"/>
      <c r="CI97" s="26"/>
      <c r="CJ97" s="26"/>
      <c r="CK97" s="26"/>
      <c r="CL97" s="27"/>
      <c r="CM97" s="31" t="s">
        <v>62</v>
      </c>
      <c r="CN97" s="32"/>
      <c r="CO97" s="32"/>
      <c r="CP97" s="32"/>
      <c r="CQ97" s="32"/>
      <c r="CR97" s="32"/>
      <c r="CS97" s="32"/>
      <c r="CT97" s="32"/>
      <c r="CU97" s="33"/>
    </row>
    <row r="98" spans="1:99" x14ac:dyDescent="0.25">
      <c r="A98" s="37" t="s">
        <v>162</v>
      </c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9"/>
      <c r="AV98" s="46"/>
      <c r="AW98" s="47"/>
      <c r="AX98" s="47"/>
      <c r="AY98" s="48"/>
      <c r="AZ98" s="50"/>
      <c r="BA98" s="47"/>
      <c r="BB98" s="47"/>
      <c r="BC98" s="47"/>
      <c r="BD98" s="47"/>
      <c r="BE98" s="48"/>
      <c r="BF98" s="114"/>
      <c r="BG98" s="115"/>
      <c r="BH98" s="115"/>
      <c r="BI98" s="115"/>
      <c r="BJ98" s="115"/>
      <c r="BK98" s="116"/>
      <c r="BL98" s="28"/>
      <c r="BM98" s="29"/>
      <c r="BN98" s="29"/>
      <c r="BO98" s="29"/>
      <c r="BP98" s="29"/>
      <c r="BQ98" s="29"/>
      <c r="BR98" s="29"/>
      <c r="BS98" s="29"/>
      <c r="BT98" s="30"/>
      <c r="BU98" s="28"/>
      <c r="BV98" s="29"/>
      <c r="BW98" s="29"/>
      <c r="BX98" s="29"/>
      <c r="BY98" s="29"/>
      <c r="BZ98" s="29"/>
      <c r="CA98" s="29"/>
      <c r="CB98" s="29"/>
      <c r="CC98" s="30"/>
      <c r="CD98" s="28"/>
      <c r="CE98" s="29"/>
      <c r="CF98" s="29"/>
      <c r="CG98" s="29"/>
      <c r="CH98" s="29"/>
      <c r="CI98" s="29"/>
      <c r="CJ98" s="29"/>
      <c r="CK98" s="29"/>
      <c r="CL98" s="30"/>
      <c r="CM98" s="34"/>
      <c r="CN98" s="35"/>
      <c r="CO98" s="35"/>
      <c r="CP98" s="35"/>
      <c r="CQ98" s="35"/>
      <c r="CR98" s="35"/>
      <c r="CS98" s="35"/>
      <c r="CT98" s="35"/>
      <c r="CU98" s="36"/>
    </row>
    <row r="99" spans="1:99" x14ac:dyDescent="0.25">
      <c r="A99" s="57" t="s">
        <v>163</v>
      </c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8"/>
      <c r="AF99" s="58"/>
      <c r="AG99" s="58"/>
      <c r="AH99" s="58"/>
      <c r="AI99" s="58"/>
      <c r="AJ99" s="58"/>
      <c r="AK99" s="58"/>
      <c r="AL99" s="58"/>
      <c r="AM99" s="58"/>
      <c r="AN99" s="58"/>
      <c r="AO99" s="58"/>
      <c r="AP99" s="58"/>
      <c r="AQ99" s="58"/>
      <c r="AR99" s="58"/>
      <c r="AS99" s="58"/>
      <c r="AT99" s="58"/>
      <c r="AU99" s="59"/>
      <c r="AV99" s="60" t="s">
        <v>164</v>
      </c>
      <c r="AW99" s="56"/>
      <c r="AX99" s="56"/>
      <c r="AY99" s="56"/>
      <c r="AZ99" s="56" t="s">
        <v>165</v>
      </c>
      <c r="BA99" s="56"/>
      <c r="BB99" s="56"/>
      <c r="BC99" s="56"/>
      <c r="BD99" s="56"/>
      <c r="BE99" s="56"/>
      <c r="BF99" s="117"/>
      <c r="BG99" s="117"/>
      <c r="BH99" s="117"/>
      <c r="BI99" s="117"/>
      <c r="BJ99" s="117"/>
      <c r="BK99" s="117"/>
      <c r="BL99" s="22">
        <v>0</v>
      </c>
      <c r="BM99" s="22"/>
      <c r="BN99" s="22"/>
      <c r="BO99" s="22"/>
      <c r="BP99" s="22"/>
      <c r="BQ99" s="22"/>
      <c r="BR99" s="22"/>
      <c r="BS99" s="22"/>
      <c r="BT99" s="22"/>
      <c r="BU99" s="22">
        <f>BL99*84/100</f>
        <v>0</v>
      </c>
      <c r="BV99" s="22"/>
      <c r="BW99" s="22"/>
      <c r="BX99" s="22"/>
      <c r="BY99" s="22"/>
      <c r="BZ99" s="22"/>
      <c r="CA99" s="22"/>
      <c r="CB99" s="22"/>
      <c r="CC99" s="22"/>
      <c r="CD99" s="22">
        <f>BL99*80/100</f>
        <v>0</v>
      </c>
      <c r="CE99" s="22"/>
      <c r="CF99" s="22"/>
      <c r="CG99" s="22"/>
      <c r="CH99" s="22"/>
      <c r="CI99" s="22"/>
      <c r="CJ99" s="22"/>
      <c r="CK99" s="22"/>
      <c r="CL99" s="22"/>
      <c r="CM99" s="23" t="s">
        <v>62</v>
      </c>
      <c r="CN99" s="23"/>
      <c r="CO99" s="23"/>
      <c r="CP99" s="23"/>
      <c r="CQ99" s="23"/>
      <c r="CR99" s="23"/>
      <c r="CS99" s="23"/>
      <c r="CT99" s="23"/>
      <c r="CU99" s="24"/>
    </row>
    <row r="100" spans="1:99" x14ac:dyDescent="0.25">
      <c r="A100" s="108" t="s">
        <v>166</v>
      </c>
      <c r="B100" s="109"/>
      <c r="C100" s="109"/>
      <c r="D100" s="109"/>
      <c r="E100" s="109"/>
      <c r="F100" s="109"/>
      <c r="G100" s="109"/>
      <c r="H100" s="109"/>
      <c r="I100" s="109"/>
      <c r="J100" s="109"/>
      <c r="K100" s="109"/>
      <c r="L100" s="109"/>
      <c r="M100" s="109"/>
      <c r="N100" s="109"/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/>
      <c r="AT100" s="109"/>
      <c r="AU100" s="110"/>
      <c r="AV100" s="60" t="s">
        <v>167</v>
      </c>
      <c r="AW100" s="56"/>
      <c r="AX100" s="56"/>
      <c r="AY100" s="56"/>
      <c r="AZ100" s="56" t="s">
        <v>62</v>
      </c>
      <c r="BA100" s="56"/>
      <c r="BB100" s="56"/>
      <c r="BC100" s="56"/>
      <c r="BD100" s="56"/>
      <c r="BE100" s="56"/>
      <c r="BF100" s="117"/>
      <c r="BG100" s="117"/>
      <c r="BH100" s="117"/>
      <c r="BI100" s="117"/>
      <c r="BJ100" s="117"/>
      <c r="BK100" s="117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3" t="s">
        <v>62</v>
      </c>
      <c r="CN100" s="23"/>
      <c r="CO100" s="23"/>
      <c r="CP100" s="23"/>
      <c r="CQ100" s="23"/>
      <c r="CR100" s="23"/>
      <c r="CS100" s="23"/>
      <c r="CT100" s="23"/>
      <c r="CU100" s="24"/>
    </row>
    <row r="101" spans="1:99" x14ac:dyDescent="0.25">
      <c r="A101" s="40" t="s">
        <v>101</v>
      </c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41"/>
      <c r="AQ101" s="41"/>
      <c r="AR101" s="41"/>
      <c r="AS101" s="41"/>
      <c r="AT101" s="41"/>
      <c r="AU101" s="42"/>
      <c r="AV101" s="43" t="s">
        <v>168</v>
      </c>
      <c r="AW101" s="44"/>
      <c r="AX101" s="44"/>
      <c r="AY101" s="45"/>
      <c r="AZ101" s="49" t="s">
        <v>169</v>
      </c>
      <c r="BA101" s="44"/>
      <c r="BB101" s="44"/>
      <c r="BC101" s="44"/>
      <c r="BD101" s="44"/>
      <c r="BE101" s="45"/>
      <c r="BF101" s="111"/>
      <c r="BG101" s="112"/>
      <c r="BH101" s="112"/>
      <c r="BI101" s="112"/>
      <c r="BJ101" s="112"/>
      <c r="BK101" s="113"/>
      <c r="BL101" s="25"/>
      <c r="BM101" s="26"/>
      <c r="BN101" s="26"/>
      <c r="BO101" s="26"/>
      <c r="BP101" s="26"/>
      <c r="BQ101" s="26"/>
      <c r="BR101" s="26"/>
      <c r="BS101" s="26"/>
      <c r="BT101" s="27"/>
      <c r="BU101" s="25"/>
      <c r="BV101" s="26"/>
      <c r="BW101" s="26"/>
      <c r="BX101" s="26"/>
      <c r="BY101" s="26"/>
      <c r="BZ101" s="26"/>
      <c r="CA101" s="26"/>
      <c r="CB101" s="26"/>
      <c r="CC101" s="27"/>
      <c r="CD101" s="25"/>
      <c r="CE101" s="26"/>
      <c r="CF101" s="26"/>
      <c r="CG101" s="26"/>
      <c r="CH101" s="26"/>
      <c r="CI101" s="26"/>
      <c r="CJ101" s="26"/>
      <c r="CK101" s="26"/>
      <c r="CL101" s="27"/>
      <c r="CM101" s="31" t="s">
        <v>62</v>
      </c>
      <c r="CN101" s="32"/>
      <c r="CO101" s="32"/>
      <c r="CP101" s="32"/>
      <c r="CQ101" s="32"/>
      <c r="CR101" s="32"/>
      <c r="CS101" s="32"/>
      <c r="CT101" s="32"/>
      <c r="CU101" s="33"/>
    </row>
    <row r="102" spans="1:99" x14ac:dyDescent="0.25">
      <c r="A102" s="37" t="s">
        <v>170</v>
      </c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9"/>
      <c r="AV102" s="46"/>
      <c r="AW102" s="47"/>
      <c r="AX102" s="47"/>
      <c r="AY102" s="48"/>
      <c r="AZ102" s="50"/>
      <c r="BA102" s="47"/>
      <c r="BB102" s="47"/>
      <c r="BC102" s="47"/>
      <c r="BD102" s="47"/>
      <c r="BE102" s="48"/>
      <c r="BF102" s="114"/>
      <c r="BG102" s="115"/>
      <c r="BH102" s="115"/>
      <c r="BI102" s="115"/>
      <c r="BJ102" s="115"/>
      <c r="BK102" s="116"/>
      <c r="BL102" s="28"/>
      <c r="BM102" s="29"/>
      <c r="BN102" s="29"/>
      <c r="BO102" s="29"/>
      <c r="BP102" s="29"/>
      <c r="BQ102" s="29"/>
      <c r="BR102" s="29"/>
      <c r="BS102" s="29"/>
      <c r="BT102" s="30"/>
      <c r="BU102" s="28"/>
      <c r="BV102" s="29"/>
      <c r="BW102" s="29"/>
      <c r="BX102" s="29"/>
      <c r="BY102" s="29"/>
      <c r="BZ102" s="29"/>
      <c r="CA102" s="29"/>
      <c r="CB102" s="29"/>
      <c r="CC102" s="30"/>
      <c r="CD102" s="28"/>
      <c r="CE102" s="29"/>
      <c r="CF102" s="29"/>
      <c r="CG102" s="29"/>
      <c r="CH102" s="29"/>
      <c r="CI102" s="29"/>
      <c r="CJ102" s="29"/>
      <c r="CK102" s="29"/>
      <c r="CL102" s="30"/>
      <c r="CM102" s="34"/>
      <c r="CN102" s="35"/>
      <c r="CO102" s="35"/>
      <c r="CP102" s="35"/>
      <c r="CQ102" s="35"/>
      <c r="CR102" s="35"/>
      <c r="CS102" s="35"/>
      <c r="CT102" s="35"/>
      <c r="CU102" s="36"/>
    </row>
    <row r="103" spans="1:99" x14ac:dyDescent="0.25">
      <c r="A103" s="57" t="s">
        <v>171</v>
      </c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  <c r="AA103" s="58"/>
      <c r="AB103" s="58"/>
      <c r="AC103" s="58"/>
      <c r="AD103" s="58"/>
      <c r="AE103" s="58"/>
      <c r="AF103" s="58"/>
      <c r="AG103" s="58"/>
      <c r="AH103" s="58"/>
      <c r="AI103" s="58"/>
      <c r="AJ103" s="58"/>
      <c r="AK103" s="58"/>
      <c r="AL103" s="58"/>
      <c r="AM103" s="58"/>
      <c r="AN103" s="58"/>
      <c r="AO103" s="58"/>
      <c r="AP103" s="58"/>
      <c r="AQ103" s="58"/>
      <c r="AR103" s="58"/>
      <c r="AS103" s="58"/>
      <c r="AT103" s="58"/>
      <c r="AU103" s="59"/>
      <c r="AV103" s="60" t="s">
        <v>172</v>
      </c>
      <c r="AW103" s="56"/>
      <c r="AX103" s="56"/>
      <c r="AY103" s="56"/>
      <c r="AZ103" s="56" t="s">
        <v>173</v>
      </c>
      <c r="BA103" s="56"/>
      <c r="BB103" s="56"/>
      <c r="BC103" s="56"/>
      <c r="BD103" s="56"/>
      <c r="BE103" s="56"/>
      <c r="BF103" s="117"/>
      <c r="BG103" s="117"/>
      <c r="BH103" s="117"/>
      <c r="BI103" s="117"/>
      <c r="BJ103" s="117"/>
      <c r="BK103" s="117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3" t="s">
        <v>62</v>
      </c>
      <c r="CN103" s="23"/>
      <c r="CO103" s="23"/>
      <c r="CP103" s="23"/>
      <c r="CQ103" s="23"/>
      <c r="CR103" s="23"/>
      <c r="CS103" s="23"/>
      <c r="CT103" s="23"/>
      <c r="CU103" s="24"/>
    </row>
    <row r="104" spans="1:99" x14ac:dyDescent="0.25">
      <c r="A104" s="40" t="s">
        <v>174</v>
      </c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1"/>
      <c r="AQ104" s="41"/>
      <c r="AR104" s="41"/>
      <c r="AS104" s="41"/>
      <c r="AT104" s="41"/>
      <c r="AU104" s="42"/>
      <c r="AV104" s="43" t="s">
        <v>175</v>
      </c>
      <c r="AW104" s="44"/>
      <c r="AX104" s="44"/>
      <c r="AY104" s="45"/>
      <c r="AZ104" s="49" t="s">
        <v>176</v>
      </c>
      <c r="BA104" s="44"/>
      <c r="BB104" s="44"/>
      <c r="BC104" s="44"/>
      <c r="BD104" s="44"/>
      <c r="BE104" s="45"/>
      <c r="BF104" s="111"/>
      <c r="BG104" s="112"/>
      <c r="BH104" s="112"/>
      <c r="BI104" s="112"/>
      <c r="BJ104" s="112"/>
      <c r="BK104" s="113"/>
      <c r="BL104" s="25"/>
      <c r="BM104" s="26"/>
      <c r="BN104" s="26"/>
      <c r="BO104" s="26"/>
      <c r="BP104" s="26"/>
      <c r="BQ104" s="26"/>
      <c r="BR104" s="26"/>
      <c r="BS104" s="26"/>
      <c r="BT104" s="27"/>
      <c r="BU104" s="25"/>
      <c r="BV104" s="26"/>
      <c r="BW104" s="26"/>
      <c r="BX104" s="26"/>
      <c r="BY104" s="26"/>
      <c r="BZ104" s="26"/>
      <c r="CA104" s="26"/>
      <c r="CB104" s="26"/>
      <c r="CC104" s="27"/>
      <c r="CD104" s="25"/>
      <c r="CE104" s="26"/>
      <c r="CF104" s="26"/>
      <c r="CG104" s="26"/>
      <c r="CH104" s="26"/>
      <c r="CI104" s="26"/>
      <c r="CJ104" s="26"/>
      <c r="CK104" s="26"/>
      <c r="CL104" s="27"/>
      <c r="CM104" s="31" t="s">
        <v>62</v>
      </c>
      <c r="CN104" s="32"/>
      <c r="CO104" s="32"/>
      <c r="CP104" s="32"/>
      <c r="CQ104" s="32"/>
      <c r="CR104" s="32"/>
      <c r="CS104" s="32"/>
      <c r="CT104" s="32"/>
      <c r="CU104" s="33"/>
    </row>
    <row r="105" spans="1:99" x14ac:dyDescent="0.25">
      <c r="A105" s="37" t="s">
        <v>177</v>
      </c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9"/>
      <c r="AV105" s="46"/>
      <c r="AW105" s="47"/>
      <c r="AX105" s="47"/>
      <c r="AY105" s="48"/>
      <c r="AZ105" s="50"/>
      <c r="BA105" s="47"/>
      <c r="BB105" s="47"/>
      <c r="BC105" s="47"/>
      <c r="BD105" s="47"/>
      <c r="BE105" s="48"/>
      <c r="BF105" s="114"/>
      <c r="BG105" s="115"/>
      <c r="BH105" s="115"/>
      <c r="BI105" s="115"/>
      <c r="BJ105" s="115"/>
      <c r="BK105" s="116"/>
      <c r="BL105" s="28"/>
      <c r="BM105" s="29"/>
      <c r="BN105" s="29"/>
      <c r="BO105" s="29"/>
      <c r="BP105" s="29"/>
      <c r="BQ105" s="29"/>
      <c r="BR105" s="29"/>
      <c r="BS105" s="29"/>
      <c r="BT105" s="30"/>
      <c r="BU105" s="28"/>
      <c r="BV105" s="29"/>
      <c r="BW105" s="29"/>
      <c r="BX105" s="29"/>
      <c r="BY105" s="29"/>
      <c r="BZ105" s="29"/>
      <c r="CA105" s="29"/>
      <c r="CB105" s="29"/>
      <c r="CC105" s="30"/>
      <c r="CD105" s="28"/>
      <c r="CE105" s="29"/>
      <c r="CF105" s="29"/>
      <c r="CG105" s="29"/>
      <c r="CH105" s="29"/>
      <c r="CI105" s="29"/>
      <c r="CJ105" s="29"/>
      <c r="CK105" s="29"/>
      <c r="CL105" s="30"/>
      <c r="CM105" s="34"/>
      <c r="CN105" s="35"/>
      <c r="CO105" s="35"/>
      <c r="CP105" s="35"/>
      <c r="CQ105" s="35"/>
      <c r="CR105" s="35"/>
      <c r="CS105" s="35"/>
      <c r="CT105" s="35"/>
      <c r="CU105" s="36"/>
    </row>
    <row r="106" spans="1:99" x14ac:dyDescent="0.25">
      <c r="A106" s="108" t="s">
        <v>178</v>
      </c>
      <c r="B106" s="109"/>
      <c r="C106" s="109"/>
      <c r="D106" s="109"/>
      <c r="E106" s="109"/>
      <c r="F106" s="109"/>
      <c r="G106" s="109"/>
      <c r="H106" s="109"/>
      <c r="I106" s="109"/>
      <c r="J106" s="109"/>
      <c r="K106" s="109"/>
      <c r="L106" s="109"/>
      <c r="M106" s="109"/>
      <c r="N106" s="109"/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/>
      <c r="AT106" s="109"/>
      <c r="AU106" s="110"/>
      <c r="AV106" s="60" t="s">
        <v>179</v>
      </c>
      <c r="AW106" s="56"/>
      <c r="AX106" s="56"/>
      <c r="AY106" s="56"/>
      <c r="AZ106" s="56" t="s">
        <v>62</v>
      </c>
      <c r="BA106" s="56"/>
      <c r="BB106" s="56"/>
      <c r="BC106" s="56"/>
      <c r="BD106" s="56"/>
      <c r="BE106" s="56"/>
      <c r="BF106" s="117"/>
      <c r="BG106" s="117"/>
      <c r="BH106" s="117"/>
      <c r="BI106" s="117"/>
      <c r="BJ106" s="117"/>
      <c r="BK106" s="117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3" t="s">
        <v>62</v>
      </c>
      <c r="CN106" s="23"/>
      <c r="CO106" s="23"/>
      <c r="CP106" s="23"/>
      <c r="CQ106" s="23"/>
      <c r="CR106" s="23"/>
      <c r="CS106" s="23"/>
      <c r="CT106" s="23"/>
      <c r="CU106" s="24"/>
    </row>
    <row r="107" spans="1:99" x14ac:dyDescent="0.25">
      <c r="A107" s="40" t="s">
        <v>180</v>
      </c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1"/>
      <c r="AQ107" s="41"/>
      <c r="AR107" s="41"/>
      <c r="AS107" s="41"/>
      <c r="AT107" s="41"/>
      <c r="AU107" s="42"/>
      <c r="AV107" s="43" t="s">
        <v>181</v>
      </c>
      <c r="AW107" s="44"/>
      <c r="AX107" s="44"/>
      <c r="AY107" s="45"/>
      <c r="AZ107" s="49" t="s">
        <v>182</v>
      </c>
      <c r="BA107" s="44"/>
      <c r="BB107" s="44"/>
      <c r="BC107" s="44"/>
      <c r="BD107" s="44"/>
      <c r="BE107" s="45"/>
      <c r="BF107" s="111"/>
      <c r="BG107" s="112"/>
      <c r="BH107" s="112"/>
      <c r="BI107" s="112"/>
      <c r="BJ107" s="112"/>
      <c r="BK107" s="113"/>
      <c r="BL107" s="25"/>
      <c r="BM107" s="26"/>
      <c r="BN107" s="26"/>
      <c r="BO107" s="26"/>
      <c r="BP107" s="26"/>
      <c r="BQ107" s="26"/>
      <c r="BR107" s="26"/>
      <c r="BS107" s="26"/>
      <c r="BT107" s="27"/>
      <c r="BU107" s="25"/>
      <c r="BV107" s="26"/>
      <c r="BW107" s="26"/>
      <c r="BX107" s="26"/>
      <c r="BY107" s="26"/>
      <c r="BZ107" s="26"/>
      <c r="CA107" s="26"/>
      <c r="CB107" s="26"/>
      <c r="CC107" s="27"/>
      <c r="CD107" s="25"/>
      <c r="CE107" s="26"/>
      <c r="CF107" s="26"/>
      <c r="CG107" s="26"/>
      <c r="CH107" s="26"/>
      <c r="CI107" s="26"/>
      <c r="CJ107" s="26"/>
      <c r="CK107" s="26"/>
      <c r="CL107" s="27"/>
      <c r="CM107" s="31" t="s">
        <v>62</v>
      </c>
      <c r="CN107" s="32"/>
      <c r="CO107" s="32"/>
      <c r="CP107" s="32"/>
      <c r="CQ107" s="32"/>
      <c r="CR107" s="32"/>
      <c r="CS107" s="32"/>
      <c r="CT107" s="32"/>
      <c r="CU107" s="33"/>
    </row>
    <row r="108" spans="1:99" x14ac:dyDescent="0.25">
      <c r="A108" s="37" t="s">
        <v>183</v>
      </c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9"/>
      <c r="AV108" s="46"/>
      <c r="AW108" s="47"/>
      <c r="AX108" s="47"/>
      <c r="AY108" s="48"/>
      <c r="AZ108" s="50"/>
      <c r="BA108" s="47"/>
      <c r="BB108" s="47"/>
      <c r="BC108" s="47"/>
      <c r="BD108" s="47"/>
      <c r="BE108" s="48"/>
      <c r="BF108" s="114"/>
      <c r="BG108" s="115"/>
      <c r="BH108" s="115"/>
      <c r="BI108" s="115"/>
      <c r="BJ108" s="115"/>
      <c r="BK108" s="116"/>
      <c r="BL108" s="28"/>
      <c r="BM108" s="29"/>
      <c r="BN108" s="29"/>
      <c r="BO108" s="29"/>
      <c r="BP108" s="29"/>
      <c r="BQ108" s="29"/>
      <c r="BR108" s="29"/>
      <c r="BS108" s="29"/>
      <c r="BT108" s="30"/>
      <c r="BU108" s="28"/>
      <c r="BV108" s="29"/>
      <c r="BW108" s="29"/>
      <c r="BX108" s="29"/>
      <c r="BY108" s="29"/>
      <c r="BZ108" s="29"/>
      <c r="CA108" s="29"/>
      <c r="CB108" s="29"/>
      <c r="CC108" s="30"/>
      <c r="CD108" s="28"/>
      <c r="CE108" s="29"/>
      <c r="CF108" s="29"/>
      <c r="CG108" s="29"/>
      <c r="CH108" s="29"/>
      <c r="CI108" s="29"/>
      <c r="CJ108" s="29"/>
      <c r="CK108" s="29"/>
      <c r="CL108" s="30"/>
      <c r="CM108" s="34"/>
      <c r="CN108" s="35"/>
      <c r="CO108" s="35"/>
      <c r="CP108" s="35"/>
      <c r="CQ108" s="35"/>
      <c r="CR108" s="35"/>
      <c r="CS108" s="35"/>
      <c r="CT108" s="35"/>
      <c r="CU108" s="36"/>
    </row>
    <row r="109" spans="1:99" ht="16.5" x14ac:dyDescent="0.25">
      <c r="A109" s="108" t="s">
        <v>184</v>
      </c>
      <c r="B109" s="109"/>
      <c r="C109" s="109"/>
      <c r="D109" s="109"/>
      <c r="E109" s="109"/>
      <c r="F109" s="109"/>
      <c r="G109" s="109"/>
      <c r="H109" s="109"/>
      <c r="I109" s="109"/>
      <c r="J109" s="109"/>
      <c r="K109" s="109"/>
      <c r="L109" s="109"/>
      <c r="M109" s="109"/>
      <c r="N109" s="109"/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/>
      <c r="AT109" s="109"/>
      <c r="AU109" s="110"/>
      <c r="AV109" s="60" t="s">
        <v>185</v>
      </c>
      <c r="AW109" s="56"/>
      <c r="AX109" s="56"/>
      <c r="AY109" s="56"/>
      <c r="AZ109" s="56" t="s">
        <v>62</v>
      </c>
      <c r="BA109" s="56"/>
      <c r="BB109" s="56"/>
      <c r="BC109" s="56"/>
      <c r="BD109" s="56"/>
      <c r="BE109" s="56"/>
      <c r="BF109" s="56"/>
      <c r="BG109" s="56"/>
      <c r="BH109" s="56"/>
      <c r="BI109" s="56"/>
      <c r="BJ109" s="56"/>
      <c r="BK109" s="56"/>
      <c r="BL109" s="22">
        <f>BL116</f>
        <v>748546</v>
      </c>
      <c r="BM109" s="22"/>
      <c r="BN109" s="22"/>
      <c r="BO109" s="22"/>
      <c r="BP109" s="22"/>
      <c r="BQ109" s="22"/>
      <c r="BR109" s="22"/>
      <c r="BS109" s="22"/>
      <c r="BT109" s="22"/>
      <c r="BU109" s="22">
        <v>510457.92</v>
      </c>
      <c r="BV109" s="22"/>
      <c r="BW109" s="22"/>
      <c r="BX109" s="22"/>
      <c r="BY109" s="22"/>
      <c r="BZ109" s="22"/>
      <c r="CA109" s="22"/>
      <c r="CB109" s="22"/>
      <c r="CC109" s="22"/>
      <c r="CD109" s="22">
        <v>486150.40000000002</v>
      </c>
      <c r="CE109" s="22"/>
      <c r="CF109" s="22"/>
      <c r="CG109" s="22"/>
      <c r="CH109" s="22"/>
      <c r="CI109" s="22"/>
      <c r="CJ109" s="22"/>
      <c r="CK109" s="22"/>
      <c r="CL109" s="22"/>
      <c r="CM109" s="92"/>
      <c r="CN109" s="93"/>
      <c r="CO109" s="93"/>
      <c r="CP109" s="93"/>
      <c r="CQ109" s="93"/>
      <c r="CR109" s="93"/>
      <c r="CS109" s="93"/>
      <c r="CT109" s="93"/>
      <c r="CU109" s="94"/>
    </row>
    <row r="110" spans="1:99" x14ac:dyDescent="0.25">
      <c r="A110" s="40" t="s">
        <v>67</v>
      </c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41"/>
      <c r="AM110" s="41"/>
      <c r="AN110" s="41"/>
      <c r="AO110" s="41"/>
      <c r="AP110" s="41"/>
      <c r="AQ110" s="41"/>
      <c r="AR110" s="41"/>
      <c r="AS110" s="41"/>
      <c r="AT110" s="41"/>
      <c r="AU110" s="42"/>
      <c r="AV110" s="43" t="s">
        <v>186</v>
      </c>
      <c r="AW110" s="44"/>
      <c r="AX110" s="44"/>
      <c r="AY110" s="45"/>
      <c r="AZ110" s="49" t="s">
        <v>187</v>
      </c>
      <c r="BA110" s="44"/>
      <c r="BB110" s="44"/>
      <c r="BC110" s="44"/>
      <c r="BD110" s="44"/>
      <c r="BE110" s="45"/>
      <c r="BF110" s="49"/>
      <c r="BG110" s="44"/>
      <c r="BH110" s="44"/>
      <c r="BI110" s="44"/>
      <c r="BJ110" s="44"/>
      <c r="BK110" s="45"/>
      <c r="BL110" s="25"/>
      <c r="BM110" s="26"/>
      <c r="BN110" s="26"/>
      <c r="BO110" s="26"/>
      <c r="BP110" s="26"/>
      <c r="BQ110" s="26"/>
      <c r="BR110" s="26"/>
      <c r="BS110" s="26"/>
      <c r="BT110" s="27"/>
      <c r="BU110" s="25"/>
      <c r="BV110" s="26"/>
      <c r="BW110" s="26"/>
      <c r="BX110" s="26"/>
      <c r="BY110" s="26"/>
      <c r="BZ110" s="26"/>
      <c r="CA110" s="26"/>
      <c r="CB110" s="26"/>
      <c r="CC110" s="27"/>
      <c r="CD110" s="25"/>
      <c r="CE110" s="26"/>
      <c r="CF110" s="26"/>
      <c r="CG110" s="26"/>
      <c r="CH110" s="26"/>
      <c r="CI110" s="26"/>
      <c r="CJ110" s="26"/>
      <c r="CK110" s="26"/>
      <c r="CL110" s="27"/>
      <c r="CM110" s="64"/>
      <c r="CN110" s="65"/>
      <c r="CO110" s="65"/>
      <c r="CP110" s="65"/>
      <c r="CQ110" s="65"/>
      <c r="CR110" s="65"/>
      <c r="CS110" s="65"/>
      <c r="CT110" s="65"/>
      <c r="CU110" s="66"/>
    </row>
    <row r="111" spans="1:99" x14ac:dyDescent="0.25">
      <c r="A111" s="37" t="s">
        <v>188</v>
      </c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9"/>
      <c r="AV111" s="46"/>
      <c r="AW111" s="47"/>
      <c r="AX111" s="47"/>
      <c r="AY111" s="48"/>
      <c r="AZ111" s="50"/>
      <c r="BA111" s="47"/>
      <c r="BB111" s="47"/>
      <c r="BC111" s="47"/>
      <c r="BD111" s="47"/>
      <c r="BE111" s="48"/>
      <c r="BF111" s="50"/>
      <c r="BG111" s="47"/>
      <c r="BH111" s="47"/>
      <c r="BI111" s="47"/>
      <c r="BJ111" s="47"/>
      <c r="BK111" s="48"/>
      <c r="BL111" s="28"/>
      <c r="BM111" s="29"/>
      <c r="BN111" s="29"/>
      <c r="BO111" s="29"/>
      <c r="BP111" s="29"/>
      <c r="BQ111" s="29"/>
      <c r="BR111" s="29"/>
      <c r="BS111" s="29"/>
      <c r="BT111" s="30"/>
      <c r="BU111" s="28"/>
      <c r="BV111" s="29"/>
      <c r="BW111" s="29"/>
      <c r="BX111" s="29"/>
      <c r="BY111" s="29"/>
      <c r="BZ111" s="29"/>
      <c r="CA111" s="29"/>
      <c r="CB111" s="29"/>
      <c r="CC111" s="30"/>
      <c r="CD111" s="28"/>
      <c r="CE111" s="29"/>
      <c r="CF111" s="29"/>
      <c r="CG111" s="29"/>
      <c r="CH111" s="29"/>
      <c r="CI111" s="29"/>
      <c r="CJ111" s="29"/>
      <c r="CK111" s="29"/>
      <c r="CL111" s="30"/>
      <c r="CM111" s="67"/>
      <c r="CN111" s="68"/>
      <c r="CO111" s="68"/>
      <c r="CP111" s="68"/>
      <c r="CQ111" s="68"/>
      <c r="CR111" s="68"/>
      <c r="CS111" s="68"/>
      <c r="CT111" s="68"/>
      <c r="CU111" s="69"/>
    </row>
    <row r="112" spans="1:99" x14ac:dyDescent="0.25">
      <c r="A112" s="40" t="s">
        <v>189</v>
      </c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41"/>
      <c r="AM112" s="41"/>
      <c r="AN112" s="41"/>
      <c r="AO112" s="41"/>
      <c r="AP112" s="41"/>
      <c r="AQ112" s="41"/>
      <c r="AR112" s="41"/>
      <c r="AS112" s="41"/>
      <c r="AT112" s="41"/>
      <c r="AU112" s="42"/>
      <c r="AV112" s="43" t="s">
        <v>190</v>
      </c>
      <c r="AW112" s="44"/>
      <c r="AX112" s="44"/>
      <c r="AY112" s="45"/>
      <c r="AZ112" s="49" t="s">
        <v>191</v>
      </c>
      <c r="BA112" s="44"/>
      <c r="BB112" s="44"/>
      <c r="BC112" s="44"/>
      <c r="BD112" s="44"/>
      <c r="BE112" s="45"/>
      <c r="BF112" s="49"/>
      <c r="BG112" s="44"/>
      <c r="BH112" s="44"/>
      <c r="BI112" s="44"/>
      <c r="BJ112" s="44"/>
      <c r="BK112" s="45"/>
      <c r="BL112" s="25"/>
      <c r="BM112" s="26"/>
      <c r="BN112" s="26"/>
      <c r="BO112" s="26"/>
      <c r="BP112" s="26"/>
      <c r="BQ112" s="26"/>
      <c r="BR112" s="26"/>
      <c r="BS112" s="26"/>
      <c r="BT112" s="27"/>
      <c r="BU112" s="25"/>
      <c r="BV112" s="26"/>
      <c r="BW112" s="26"/>
      <c r="BX112" s="26"/>
      <c r="BY112" s="26"/>
      <c r="BZ112" s="26"/>
      <c r="CA112" s="26"/>
      <c r="CB112" s="26"/>
      <c r="CC112" s="27"/>
      <c r="CD112" s="25"/>
      <c r="CE112" s="26"/>
      <c r="CF112" s="26"/>
      <c r="CG112" s="26"/>
      <c r="CH112" s="26"/>
      <c r="CI112" s="26"/>
      <c r="CJ112" s="26"/>
      <c r="CK112" s="26"/>
      <c r="CL112" s="27"/>
      <c r="CM112" s="64"/>
      <c r="CN112" s="65"/>
      <c r="CO112" s="65"/>
      <c r="CP112" s="65"/>
      <c r="CQ112" s="65"/>
      <c r="CR112" s="65"/>
      <c r="CS112" s="65"/>
      <c r="CT112" s="65"/>
      <c r="CU112" s="66"/>
    </row>
    <row r="113" spans="1:99" x14ac:dyDescent="0.25">
      <c r="A113" s="37" t="s">
        <v>192</v>
      </c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9"/>
      <c r="AV113" s="46"/>
      <c r="AW113" s="47"/>
      <c r="AX113" s="47"/>
      <c r="AY113" s="48"/>
      <c r="AZ113" s="50"/>
      <c r="BA113" s="47"/>
      <c r="BB113" s="47"/>
      <c r="BC113" s="47"/>
      <c r="BD113" s="47"/>
      <c r="BE113" s="48"/>
      <c r="BF113" s="50"/>
      <c r="BG113" s="47"/>
      <c r="BH113" s="47"/>
      <c r="BI113" s="47"/>
      <c r="BJ113" s="47"/>
      <c r="BK113" s="48"/>
      <c r="BL113" s="28"/>
      <c r="BM113" s="29"/>
      <c r="BN113" s="29"/>
      <c r="BO113" s="29"/>
      <c r="BP113" s="29"/>
      <c r="BQ113" s="29"/>
      <c r="BR113" s="29"/>
      <c r="BS113" s="29"/>
      <c r="BT113" s="30"/>
      <c r="BU113" s="28"/>
      <c r="BV113" s="29"/>
      <c r="BW113" s="29"/>
      <c r="BX113" s="29"/>
      <c r="BY113" s="29"/>
      <c r="BZ113" s="29"/>
      <c r="CA113" s="29"/>
      <c r="CB113" s="29"/>
      <c r="CC113" s="30"/>
      <c r="CD113" s="28"/>
      <c r="CE113" s="29"/>
      <c r="CF113" s="29"/>
      <c r="CG113" s="29"/>
      <c r="CH113" s="29"/>
      <c r="CI113" s="29"/>
      <c r="CJ113" s="29"/>
      <c r="CK113" s="29"/>
      <c r="CL113" s="30"/>
      <c r="CM113" s="67"/>
      <c r="CN113" s="68"/>
      <c r="CO113" s="68"/>
      <c r="CP113" s="68"/>
      <c r="CQ113" s="68"/>
      <c r="CR113" s="68"/>
      <c r="CS113" s="68"/>
      <c r="CT113" s="68"/>
      <c r="CU113" s="69"/>
    </row>
    <row r="114" spans="1:99" x14ac:dyDescent="0.25">
      <c r="A114" s="40" t="s">
        <v>193</v>
      </c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41"/>
      <c r="AM114" s="41"/>
      <c r="AN114" s="41"/>
      <c r="AO114" s="41"/>
      <c r="AP114" s="41"/>
      <c r="AQ114" s="41"/>
      <c r="AR114" s="41"/>
      <c r="AS114" s="41"/>
      <c r="AT114" s="41"/>
      <c r="AU114" s="42"/>
      <c r="AV114" s="43" t="s">
        <v>194</v>
      </c>
      <c r="AW114" s="44"/>
      <c r="AX114" s="44"/>
      <c r="AY114" s="45"/>
      <c r="AZ114" s="49" t="s">
        <v>195</v>
      </c>
      <c r="BA114" s="44"/>
      <c r="BB114" s="44"/>
      <c r="BC114" s="44"/>
      <c r="BD114" s="44"/>
      <c r="BE114" s="45"/>
      <c r="BF114" s="49"/>
      <c r="BG114" s="44"/>
      <c r="BH114" s="44"/>
      <c r="BI114" s="44"/>
      <c r="BJ114" s="44"/>
      <c r="BK114" s="45"/>
      <c r="BL114" s="25"/>
      <c r="BM114" s="26"/>
      <c r="BN114" s="26"/>
      <c r="BO114" s="26"/>
      <c r="BP114" s="26"/>
      <c r="BQ114" s="26"/>
      <c r="BR114" s="26"/>
      <c r="BS114" s="26"/>
      <c r="BT114" s="27"/>
      <c r="BU114" s="25"/>
      <c r="BV114" s="26"/>
      <c r="BW114" s="26"/>
      <c r="BX114" s="26"/>
      <c r="BY114" s="26"/>
      <c r="BZ114" s="26"/>
      <c r="CA114" s="26"/>
      <c r="CB114" s="26"/>
      <c r="CC114" s="27"/>
      <c r="CD114" s="25"/>
      <c r="CE114" s="26"/>
      <c r="CF114" s="26"/>
      <c r="CG114" s="26"/>
      <c r="CH114" s="26"/>
      <c r="CI114" s="26"/>
      <c r="CJ114" s="26"/>
      <c r="CK114" s="26"/>
      <c r="CL114" s="27"/>
      <c r="CM114" s="64"/>
      <c r="CN114" s="65"/>
      <c r="CO114" s="65"/>
      <c r="CP114" s="65"/>
      <c r="CQ114" s="65"/>
      <c r="CR114" s="65"/>
      <c r="CS114" s="65"/>
      <c r="CT114" s="65"/>
      <c r="CU114" s="66"/>
    </row>
    <row r="115" spans="1:99" x14ac:dyDescent="0.25">
      <c r="A115" s="37" t="s">
        <v>196</v>
      </c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9"/>
      <c r="AV115" s="46"/>
      <c r="AW115" s="47"/>
      <c r="AX115" s="47"/>
      <c r="AY115" s="48"/>
      <c r="AZ115" s="50"/>
      <c r="BA115" s="47"/>
      <c r="BB115" s="47"/>
      <c r="BC115" s="47"/>
      <c r="BD115" s="47"/>
      <c r="BE115" s="48"/>
      <c r="BF115" s="50"/>
      <c r="BG115" s="47"/>
      <c r="BH115" s="47"/>
      <c r="BI115" s="47"/>
      <c r="BJ115" s="47"/>
      <c r="BK115" s="48"/>
      <c r="BL115" s="28"/>
      <c r="BM115" s="29"/>
      <c r="BN115" s="29"/>
      <c r="BO115" s="29"/>
      <c r="BP115" s="29"/>
      <c r="BQ115" s="29"/>
      <c r="BR115" s="29"/>
      <c r="BS115" s="29"/>
      <c r="BT115" s="30"/>
      <c r="BU115" s="28"/>
      <c r="BV115" s="29"/>
      <c r="BW115" s="29"/>
      <c r="BX115" s="29"/>
      <c r="BY115" s="29"/>
      <c r="BZ115" s="29"/>
      <c r="CA115" s="29"/>
      <c r="CB115" s="29"/>
      <c r="CC115" s="30"/>
      <c r="CD115" s="28"/>
      <c r="CE115" s="29"/>
      <c r="CF115" s="29"/>
      <c r="CG115" s="29"/>
      <c r="CH115" s="29"/>
      <c r="CI115" s="29"/>
      <c r="CJ115" s="29"/>
      <c r="CK115" s="29"/>
      <c r="CL115" s="30"/>
      <c r="CM115" s="67"/>
      <c r="CN115" s="68"/>
      <c r="CO115" s="68"/>
      <c r="CP115" s="68"/>
      <c r="CQ115" s="68"/>
      <c r="CR115" s="68"/>
      <c r="CS115" s="68"/>
      <c r="CT115" s="68"/>
      <c r="CU115" s="69"/>
    </row>
    <row r="116" spans="1:99" x14ac:dyDescent="0.25">
      <c r="A116" s="57" t="s">
        <v>197</v>
      </c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  <c r="V116" s="58"/>
      <c r="W116" s="58"/>
      <c r="X116" s="58"/>
      <c r="Y116" s="58"/>
      <c r="Z116" s="58"/>
      <c r="AA116" s="58"/>
      <c r="AB116" s="58"/>
      <c r="AC116" s="58"/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8"/>
      <c r="AP116" s="58"/>
      <c r="AQ116" s="58"/>
      <c r="AR116" s="58"/>
      <c r="AS116" s="58"/>
      <c r="AT116" s="58"/>
      <c r="AU116" s="59"/>
      <c r="AV116" s="43" t="s">
        <v>198</v>
      </c>
      <c r="AW116" s="89"/>
      <c r="AX116" s="89"/>
      <c r="AY116" s="90"/>
      <c r="AZ116" s="56" t="s">
        <v>199</v>
      </c>
      <c r="BA116" s="56"/>
      <c r="BB116" s="56"/>
      <c r="BC116" s="56"/>
      <c r="BD116" s="56"/>
      <c r="BE116" s="56"/>
      <c r="BF116" s="91"/>
      <c r="BG116" s="56"/>
      <c r="BH116" s="56"/>
      <c r="BI116" s="56"/>
      <c r="BJ116" s="56"/>
      <c r="BK116" s="56"/>
      <c r="BL116" s="22">
        <v>748546</v>
      </c>
      <c r="BM116" s="22"/>
      <c r="BN116" s="22"/>
      <c r="BO116" s="22"/>
      <c r="BP116" s="22"/>
      <c r="BQ116" s="22"/>
      <c r="BR116" s="22"/>
      <c r="BS116" s="22"/>
      <c r="BT116" s="22"/>
      <c r="BU116" s="22">
        <v>510457.92</v>
      </c>
      <c r="BV116" s="22"/>
      <c r="BW116" s="22"/>
      <c r="BX116" s="22"/>
      <c r="BY116" s="22"/>
      <c r="BZ116" s="22"/>
      <c r="CA116" s="22"/>
      <c r="CB116" s="22"/>
      <c r="CC116" s="22"/>
      <c r="CD116" s="22">
        <v>486150.40000000002</v>
      </c>
      <c r="CE116" s="22"/>
      <c r="CF116" s="22"/>
      <c r="CG116" s="22"/>
      <c r="CH116" s="22"/>
      <c r="CI116" s="22"/>
      <c r="CJ116" s="22"/>
      <c r="CK116" s="22"/>
      <c r="CL116" s="22"/>
      <c r="CM116" s="92"/>
      <c r="CN116" s="93"/>
      <c r="CO116" s="93"/>
      <c r="CP116" s="93"/>
      <c r="CQ116" s="93"/>
      <c r="CR116" s="93"/>
      <c r="CS116" s="93"/>
      <c r="CT116" s="93"/>
      <c r="CU116" s="94"/>
    </row>
    <row r="117" spans="1:99" x14ac:dyDescent="0.25">
      <c r="A117" s="105" t="s">
        <v>101</v>
      </c>
      <c r="B117" s="106"/>
      <c r="C117" s="106"/>
      <c r="D117" s="106"/>
      <c r="E117" s="106"/>
      <c r="F117" s="106"/>
      <c r="G117" s="106"/>
      <c r="H117" s="106"/>
      <c r="I117" s="106"/>
      <c r="J117" s="106"/>
      <c r="K117" s="106"/>
      <c r="L117" s="106"/>
      <c r="M117" s="106"/>
      <c r="N117" s="106"/>
      <c r="O117" s="106"/>
      <c r="P117" s="106"/>
      <c r="Q117" s="106"/>
      <c r="R117" s="106"/>
      <c r="S117" s="106"/>
      <c r="T117" s="106"/>
      <c r="U117" s="106"/>
      <c r="V117" s="106"/>
      <c r="W117" s="106"/>
      <c r="X117" s="106"/>
      <c r="Y117" s="106"/>
      <c r="Z117" s="106"/>
      <c r="AA117" s="106"/>
      <c r="AB117" s="106"/>
      <c r="AC117" s="106"/>
      <c r="AD117" s="106"/>
      <c r="AE117" s="106"/>
      <c r="AF117" s="106"/>
      <c r="AG117" s="106"/>
      <c r="AH117" s="106"/>
      <c r="AI117" s="106"/>
      <c r="AJ117" s="106"/>
      <c r="AK117" s="106"/>
      <c r="AL117" s="106"/>
      <c r="AM117" s="106"/>
      <c r="AN117" s="106"/>
      <c r="AO117" s="106"/>
      <c r="AP117" s="106"/>
      <c r="AQ117" s="106"/>
      <c r="AR117" s="106"/>
      <c r="AS117" s="106"/>
      <c r="AT117" s="106"/>
      <c r="AU117" s="106"/>
      <c r="AV117" s="98"/>
      <c r="AW117" s="98"/>
      <c r="AX117" s="98"/>
      <c r="AY117" s="91"/>
      <c r="AZ117" s="97"/>
      <c r="BA117" s="98"/>
      <c r="BB117" s="98"/>
      <c r="BC117" s="98"/>
      <c r="BD117" s="98"/>
      <c r="BE117" s="91"/>
      <c r="BF117" s="97"/>
      <c r="BG117" s="98"/>
      <c r="BH117" s="98"/>
      <c r="BI117" s="98"/>
      <c r="BJ117" s="98"/>
      <c r="BK117" s="91"/>
      <c r="BL117" s="99"/>
      <c r="BM117" s="100"/>
      <c r="BN117" s="100"/>
      <c r="BO117" s="100"/>
      <c r="BP117" s="100"/>
      <c r="BQ117" s="100"/>
      <c r="BR117" s="100"/>
      <c r="BS117" s="100"/>
      <c r="BT117" s="101"/>
      <c r="BU117" s="99"/>
      <c r="BV117" s="100"/>
      <c r="BW117" s="100"/>
      <c r="BX117" s="100"/>
      <c r="BY117" s="100"/>
      <c r="BZ117" s="100"/>
      <c r="CA117" s="100"/>
      <c r="CB117" s="100"/>
      <c r="CC117" s="101"/>
      <c r="CD117" s="99"/>
      <c r="CE117" s="100"/>
      <c r="CF117" s="100"/>
      <c r="CG117" s="100"/>
      <c r="CH117" s="100"/>
      <c r="CI117" s="100"/>
      <c r="CJ117" s="100"/>
      <c r="CK117" s="100"/>
      <c r="CL117" s="101"/>
      <c r="CM117" s="102"/>
      <c r="CN117" s="103"/>
      <c r="CO117" s="103"/>
      <c r="CP117" s="103"/>
      <c r="CQ117" s="103"/>
      <c r="CR117" s="103"/>
      <c r="CS117" s="103"/>
      <c r="CT117" s="103"/>
      <c r="CU117" s="104"/>
    </row>
    <row r="118" spans="1:99" x14ac:dyDescent="0.25">
      <c r="A118" s="105" t="s">
        <v>321</v>
      </c>
      <c r="B118" s="106"/>
      <c r="C118" s="106"/>
      <c r="D118" s="106"/>
      <c r="E118" s="106"/>
      <c r="F118" s="106"/>
      <c r="G118" s="106"/>
      <c r="H118" s="106"/>
      <c r="I118" s="106"/>
      <c r="J118" s="106"/>
      <c r="K118" s="106"/>
      <c r="L118" s="106"/>
      <c r="M118" s="106"/>
      <c r="N118" s="106"/>
      <c r="O118" s="106"/>
      <c r="P118" s="106"/>
      <c r="Q118" s="106"/>
      <c r="R118" s="106"/>
      <c r="S118" s="106"/>
      <c r="T118" s="106"/>
      <c r="U118" s="106"/>
      <c r="V118" s="106"/>
      <c r="W118" s="106"/>
      <c r="X118" s="106"/>
      <c r="Y118" s="106"/>
      <c r="Z118" s="106"/>
      <c r="AA118" s="106"/>
      <c r="AB118" s="106"/>
      <c r="AC118" s="106"/>
      <c r="AD118" s="106"/>
      <c r="AE118" s="106"/>
      <c r="AF118" s="106"/>
      <c r="AG118" s="106"/>
      <c r="AH118" s="106"/>
      <c r="AI118" s="106"/>
      <c r="AJ118" s="106"/>
      <c r="AK118" s="106"/>
      <c r="AL118" s="106"/>
      <c r="AM118" s="106"/>
      <c r="AN118" s="106"/>
      <c r="AO118" s="106"/>
      <c r="AP118" s="106"/>
      <c r="AQ118" s="106"/>
      <c r="AR118" s="106"/>
      <c r="AS118" s="106"/>
      <c r="AT118" s="106"/>
      <c r="AU118" s="107"/>
      <c r="AV118" s="98" t="s">
        <v>322</v>
      </c>
      <c r="AW118" s="98"/>
      <c r="AX118" s="98"/>
      <c r="AY118" s="91"/>
      <c r="AZ118" s="97" t="s">
        <v>327</v>
      </c>
      <c r="BA118" s="98"/>
      <c r="BB118" s="98"/>
      <c r="BC118" s="98"/>
      <c r="BD118" s="98"/>
      <c r="BE118" s="91"/>
      <c r="BF118" s="97"/>
      <c r="BG118" s="98"/>
      <c r="BH118" s="98"/>
      <c r="BI118" s="98"/>
      <c r="BJ118" s="98"/>
      <c r="BK118" s="91"/>
      <c r="BL118" s="99"/>
      <c r="BM118" s="100"/>
      <c r="BN118" s="100"/>
      <c r="BO118" s="100"/>
      <c r="BP118" s="100"/>
      <c r="BQ118" s="100"/>
      <c r="BR118" s="100"/>
      <c r="BS118" s="100"/>
      <c r="BT118" s="101"/>
      <c r="BU118" s="99">
        <v>0</v>
      </c>
      <c r="BV118" s="100"/>
      <c r="BW118" s="100"/>
      <c r="BX118" s="100"/>
      <c r="BY118" s="100"/>
      <c r="BZ118" s="100"/>
      <c r="CA118" s="100"/>
      <c r="CB118" s="100"/>
      <c r="CC118" s="101"/>
      <c r="CD118" s="99">
        <v>0</v>
      </c>
      <c r="CE118" s="100"/>
      <c r="CF118" s="100"/>
      <c r="CG118" s="100"/>
      <c r="CH118" s="100"/>
      <c r="CI118" s="100"/>
      <c r="CJ118" s="100"/>
      <c r="CK118" s="100"/>
      <c r="CL118" s="101"/>
      <c r="CM118" s="102"/>
      <c r="CN118" s="103"/>
      <c r="CO118" s="103"/>
      <c r="CP118" s="103"/>
      <c r="CQ118" s="103"/>
      <c r="CR118" s="103"/>
      <c r="CS118" s="103"/>
      <c r="CT118" s="103"/>
      <c r="CU118" s="104"/>
    </row>
    <row r="119" spans="1:99" ht="15" customHeight="1" x14ac:dyDescent="0.25">
      <c r="A119" s="95" t="s">
        <v>315</v>
      </c>
      <c r="B119" s="96"/>
      <c r="C119" s="96"/>
      <c r="D119" s="96"/>
      <c r="E119" s="96"/>
      <c r="F119" s="96"/>
      <c r="G119" s="96"/>
      <c r="H119" s="96"/>
      <c r="I119" s="96"/>
      <c r="J119" s="96"/>
      <c r="K119" s="96"/>
      <c r="L119" s="96"/>
      <c r="M119" s="96"/>
      <c r="N119" s="96"/>
      <c r="O119" s="96"/>
      <c r="P119" s="96"/>
      <c r="Q119" s="96"/>
      <c r="R119" s="96"/>
      <c r="S119" s="96"/>
      <c r="T119" s="96"/>
      <c r="U119" s="96"/>
      <c r="V119" s="96"/>
      <c r="W119" s="96"/>
      <c r="X119" s="96"/>
      <c r="Y119" s="96"/>
      <c r="Z119" s="96"/>
      <c r="AA119" s="96"/>
      <c r="AB119" s="96"/>
      <c r="AC119" s="96"/>
      <c r="AD119" s="96"/>
      <c r="AE119" s="96"/>
      <c r="AF119" s="96"/>
      <c r="AG119" s="96"/>
      <c r="AH119" s="96"/>
      <c r="AI119" s="96"/>
      <c r="AJ119" s="96"/>
      <c r="AK119" s="96"/>
      <c r="AL119" s="96"/>
      <c r="AM119" s="96"/>
      <c r="AN119" s="96"/>
      <c r="AO119" s="96"/>
      <c r="AP119" s="96"/>
      <c r="AQ119" s="96"/>
      <c r="AR119" s="96"/>
      <c r="AS119" s="96"/>
      <c r="AT119" s="96"/>
      <c r="AU119" s="96"/>
      <c r="AV119" s="97"/>
      <c r="AW119" s="98"/>
      <c r="AX119" s="98"/>
      <c r="AY119" s="91"/>
      <c r="AZ119" s="97"/>
      <c r="BA119" s="98"/>
      <c r="BB119" s="98"/>
      <c r="BC119" s="98"/>
      <c r="BD119" s="98"/>
      <c r="BE119" s="91"/>
      <c r="BF119" s="97"/>
      <c r="BG119" s="98"/>
      <c r="BH119" s="98"/>
      <c r="BI119" s="98"/>
      <c r="BJ119" s="98"/>
      <c r="BK119" s="91"/>
      <c r="BL119" s="99"/>
      <c r="BM119" s="100"/>
      <c r="BN119" s="100"/>
      <c r="BO119" s="100"/>
      <c r="BP119" s="100"/>
      <c r="BQ119" s="100"/>
      <c r="BR119" s="100"/>
      <c r="BS119" s="100"/>
      <c r="BT119" s="101"/>
      <c r="BU119" s="99"/>
      <c r="BV119" s="100"/>
      <c r="BW119" s="100"/>
      <c r="BX119" s="100"/>
      <c r="BY119" s="100"/>
      <c r="BZ119" s="100"/>
      <c r="CA119" s="100"/>
      <c r="CB119" s="100"/>
      <c r="CC119" s="101"/>
      <c r="CD119" s="99"/>
      <c r="CE119" s="100"/>
      <c r="CF119" s="100"/>
      <c r="CG119" s="100"/>
      <c r="CH119" s="100"/>
      <c r="CI119" s="100"/>
      <c r="CJ119" s="100"/>
      <c r="CK119" s="100"/>
      <c r="CL119" s="101"/>
      <c r="CM119" s="102"/>
      <c r="CN119" s="103"/>
      <c r="CO119" s="103"/>
      <c r="CP119" s="103"/>
      <c r="CQ119" s="103"/>
      <c r="CR119" s="103"/>
      <c r="CS119" s="103"/>
      <c r="CT119" s="103"/>
      <c r="CU119" s="104"/>
    </row>
    <row r="120" spans="1:99" x14ac:dyDescent="0.25">
      <c r="A120" s="40" t="s">
        <v>200</v>
      </c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41"/>
      <c r="AM120" s="41"/>
      <c r="AN120" s="41"/>
      <c r="AO120" s="41"/>
      <c r="AP120" s="41"/>
      <c r="AQ120" s="41"/>
      <c r="AR120" s="41"/>
      <c r="AS120" s="41"/>
      <c r="AT120" s="41"/>
      <c r="AU120" s="42"/>
      <c r="AV120" s="76" t="s">
        <v>201</v>
      </c>
      <c r="AW120" s="77"/>
      <c r="AX120" s="77"/>
      <c r="AY120" s="78"/>
      <c r="AZ120" s="49" t="s">
        <v>202</v>
      </c>
      <c r="BA120" s="44"/>
      <c r="BB120" s="44"/>
      <c r="BC120" s="44"/>
      <c r="BD120" s="44"/>
      <c r="BE120" s="45"/>
      <c r="BF120" s="49"/>
      <c r="BG120" s="44"/>
      <c r="BH120" s="44"/>
      <c r="BI120" s="44"/>
      <c r="BJ120" s="44"/>
      <c r="BK120" s="45"/>
      <c r="BL120" s="25"/>
      <c r="BM120" s="26"/>
      <c r="BN120" s="26"/>
      <c r="BO120" s="26"/>
      <c r="BP120" s="26"/>
      <c r="BQ120" s="26"/>
      <c r="BR120" s="26"/>
      <c r="BS120" s="26"/>
      <c r="BT120" s="27"/>
      <c r="BU120" s="25"/>
      <c r="BV120" s="26"/>
      <c r="BW120" s="26"/>
      <c r="BX120" s="26"/>
      <c r="BY120" s="26"/>
      <c r="BZ120" s="26"/>
      <c r="CA120" s="26"/>
      <c r="CB120" s="26"/>
      <c r="CC120" s="27"/>
      <c r="CD120" s="25"/>
      <c r="CE120" s="26"/>
      <c r="CF120" s="26"/>
      <c r="CG120" s="26"/>
      <c r="CH120" s="26"/>
      <c r="CI120" s="26"/>
      <c r="CJ120" s="26"/>
      <c r="CK120" s="26"/>
      <c r="CL120" s="27"/>
      <c r="CM120" s="64"/>
      <c r="CN120" s="65"/>
      <c r="CO120" s="65"/>
      <c r="CP120" s="65"/>
      <c r="CQ120" s="65"/>
      <c r="CR120" s="65"/>
      <c r="CS120" s="65"/>
      <c r="CT120" s="65"/>
      <c r="CU120" s="66"/>
    </row>
    <row r="121" spans="1:99" x14ac:dyDescent="0.25">
      <c r="A121" s="37" t="s">
        <v>203</v>
      </c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9"/>
      <c r="AV121" s="46"/>
      <c r="AW121" s="47"/>
      <c r="AX121" s="47"/>
      <c r="AY121" s="48"/>
      <c r="AZ121" s="50"/>
      <c r="BA121" s="47"/>
      <c r="BB121" s="47"/>
      <c r="BC121" s="47"/>
      <c r="BD121" s="47"/>
      <c r="BE121" s="48"/>
      <c r="BF121" s="50"/>
      <c r="BG121" s="47"/>
      <c r="BH121" s="47"/>
      <c r="BI121" s="47"/>
      <c r="BJ121" s="47"/>
      <c r="BK121" s="48"/>
      <c r="BL121" s="28"/>
      <c r="BM121" s="29"/>
      <c r="BN121" s="29"/>
      <c r="BO121" s="29"/>
      <c r="BP121" s="29"/>
      <c r="BQ121" s="29"/>
      <c r="BR121" s="29"/>
      <c r="BS121" s="29"/>
      <c r="BT121" s="30"/>
      <c r="BU121" s="28"/>
      <c r="BV121" s="29"/>
      <c r="BW121" s="29"/>
      <c r="BX121" s="29"/>
      <c r="BY121" s="29"/>
      <c r="BZ121" s="29"/>
      <c r="CA121" s="29"/>
      <c r="CB121" s="29"/>
      <c r="CC121" s="30"/>
      <c r="CD121" s="28"/>
      <c r="CE121" s="29"/>
      <c r="CF121" s="29"/>
      <c r="CG121" s="29"/>
      <c r="CH121" s="29"/>
      <c r="CI121" s="29"/>
      <c r="CJ121" s="29"/>
      <c r="CK121" s="29"/>
      <c r="CL121" s="30"/>
      <c r="CM121" s="67"/>
      <c r="CN121" s="68"/>
      <c r="CO121" s="68"/>
      <c r="CP121" s="68"/>
      <c r="CQ121" s="68"/>
      <c r="CR121" s="68"/>
      <c r="CS121" s="68"/>
      <c r="CT121" s="68"/>
      <c r="CU121" s="69"/>
    </row>
    <row r="122" spans="1:99" x14ac:dyDescent="0.25">
      <c r="A122" s="61" t="s">
        <v>67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2"/>
      <c r="W122" s="62"/>
      <c r="X122" s="62"/>
      <c r="Y122" s="62"/>
      <c r="Z122" s="62"/>
      <c r="AA122" s="62"/>
      <c r="AB122" s="62"/>
      <c r="AC122" s="62"/>
      <c r="AD122" s="62"/>
      <c r="AE122" s="62"/>
      <c r="AF122" s="62"/>
      <c r="AG122" s="62"/>
      <c r="AH122" s="62"/>
      <c r="AI122" s="62"/>
      <c r="AJ122" s="62"/>
      <c r="AK122" s="62"/>
      <c r="AL122" s="62"/>
      <c r="AM122" s="62"/>
      <c r="AN122" s="62"/>
      <c r="AO122" s="62"/>
      <c r="AP122" s="62"/>
      <c r="AQ122" s="62"/>
      <c r="AR122" s="62"/>
      <c r="AS122" s="62"/>
      <c r="AT122" s="62"/>
      <c r="AU122" s="63"/>
      <c r="AV122" s="43" t="s">
        <v>204</v>
      </c>
      <c r="AW122" s="44"/>
      <c r="AX122" s="44"/>
      <c r="AY122" s="45"/>
      <c r="AZ122" s="49" t="s">
        <v>205</v>
      </c>
      <c r="BA122" s="44"/>
      <c r="BB122" s="44"/>
      <c r="BC122" s="44"/>
      <c r="BD122" s="44"/>
      <c r="BE122" s="45"/>
      <c r="BF122" s="49"/>
      <c r="BG122" s="44"/>
      <c r="BH122" s="44"/>
      <c r="BI122" s="44"/>
      <c r="BJ122" s="44"/>
      <c r="BK122" s="45"/>
      <c r="BL122" s="25"/>
      <c r="BM122" s="26"/>
      <c r="BN122" s="26"/>
      <c r="BO122" s="26"/>
      <c r="BP122" s="26"/>
      <c r="BQ122" s="26"/>
      <c r="BR122" s="26"/>
      <c r="BS122" s="26"/>
      <c r="BT122" s="27"/>
      <c r="BU122" s="25"/>
      <c r="BV122" s="26"/>
      <c r="BW122" s="26"/>
      <c r="BX122" s="26"/>
      <c r="BY122" s="26"/>
      <c r="BZ122" s="26"/>
      <c r="CA122" s="26"/>
      <c r="CB122" s="26"/>
      <c r="CC122" s="27"/>
      <c r="CD122" s="25"/>
      <c r="CE122" s="26"/>
      <c r="CF122" s="26"/>
      <c r="CG122" s="26"/>
      <c r="CH122" s="26"/>
      <c r="CI122" s="26"/>
      <c r="CJ122" s="26"/>
      <c r="CK122" s="26"/>
      <c r="CL122" s="27"/>
      <c r="CM122" s="64"/>
      <c r="CN122" s="65"/>
      <c r="CO122" s="65"/>
      <c r="CP122" s="65"/>
      <c r="CQ122" s="65"/>
      <c r="CR122" s="65"/>
      <c r="CS122" s="65"/>
      <c r="CT122" s="65"/>
      <c r="CU122" s="66"/>
    </row>
    <row r="123" spans="1:99" x14ac:dyDescent="0.25">
      <c r="A123" s="86" t="s">
        <v>206</v>
      </c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  <c r="M123" s="87"/>
      <c r="N123" s="87"/>
      <c r="O123" s="87"/>
      <c r="P123" s="87"/>
      <c r="Q123" s="87"/>
      <c r="R123" s="87"/>
      <c r="S123" s="87"/>
      <c r="T123" s="87"/>
      <c r="U123" s="87"/>
      <c r="V123" s="87"/>
      <c r="W123" s="87"/>
      <c r="X123" s="87"/>
      <c r="Y123" s="87"/>
      <c r="Z123" s="87"/>
      <c r="AA123" s="87"/>
      <c r="AB123" s="87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87"/>
      <c r="AN123" s="87"/>
      <c r="AO123" s="87"/>
      <c r="AP123" s="87"/>
      <c r="AQ123" s="87"/>
      <c r="AR123" s="87"/>
      <c r="AS123" s="87"/>
      <c r="AT123" s="87"/>
      <c r="AU123" s="88"/>
      <c r="AV123" s="76"/>
      <c r="AW123" s="77"/>
      <c r="AX123" s="77"/>
      <c r="AY123" s="78"/>
      <c r="AZ123" s="79"/>
      <c r="BA123" s="77"/>
      <c r="BB123" s="77"/>
      <c r="BC123" s="77"/>
      <c r="BD123" s="77"/>
      <c r="BE123" s="78"/>
      <c r="BF123" s="79"/>
      <c r="BG123" s="77"/>
      <c r="BH123" s="77"/>
      <c r="BI123" s="77"/>
      <c r="BJ123" s="77"/>
      <c r="BK123" s="78"/>
      <c r="BL123" s="80"/>
      <c r="BM123" s="81"/>
      <c r="BN123" s="81"/>
      <c r="BO123" s="81"/>
      <c r="BP123" s="81"/>
      <c r="BQ123" s="81"/>
      <c r="BR123" s="81"/>
      <c r="BS123" s="81"/>
      <c r="BT123" s="82"/>
      <c r="BU123" s="80"/>
      <c r="BV123" s="81"/>
      <c r="BW123" s="81"/>
      <c r="BX123" s="81"/>
      <c r="BY123" s="81"/>
      <c r="BZ123" s="81"/>
      <c r="CA123" s="81"/>
      <c r="CB123" s="81"/>
      <c r="CC123" s="82"/>
      <c r="CD123" s="80"/>
      <c r="CE123" s="81"/>
      <c r="CF123" s="81"/>
      <c r="CG123" s="81"/>
      <c r="CH123" s="81"/>
      <c r="CI123" s="81"/>
      <c r="CJ123" s="81"/>
      <c r="CK123" s="81"/>
      <c r="CL123" s="82"/>
      <c r="CM123" s="83"/>
      <c r="CN123" s="84"/>
      <c r="CO123" s="84"/>
      <c r="CP123" s="84"/>
      <c r="CQ123" s="84"/>
      <c r="CR123" s="84"/>
      <c r="CS123" s="84"/>
      <c r="CT123" s="84"/>
      <c r="CU123" s="85"/>
    </row>
    <row r="124" spans="1:99" x14ac:dyDescent="0.25">
      <c r="A124" s="70" t="s">
        <v>207</v>
      </c>
      <c r="B124" s="71"/>
      <c r="C124" s="71"/>
      <c r="D124" s="71"/>
      <c r="E124" s="71"/>
      <c r="F124" s="71"/>
      <c r="G124" s="71"/>
      <c r="H124" s="71"/>
      <c r="I124" s="71"/>
      <c r="J124" s="71"/>
      <c r="K124" s="71"/>
      <c r="L124" s="71"/>
      <c r="M124" s="71"/>
      <c r="N124" s="71"/>
      <c r="O124" s="71"/>
      <c r="P124" s="71"/>
      <c r="Q124" s="71"/>
      <c r="R124" s="71"/>
      <c r="S124" s="71"/>
      <c r="T124" s="71"/>
      <c r="U124" s="71"/>
      <c r="V124" s="71"/>
      <c r="W124" s="71"/>
      <c r="X124" s="71"/>
      <c r="Y124" s="71"/>
      <c r="Z124" s="71"/>
      <c r="AA124" s="71"/>
      <c r="AB124" s="71"/>
      <c r="AC124" s="71"/>
      <c r="AD124" s="71"/>
      <c r="AE124" s="71"/>
      <c r="AF124" s="71"/>
      <c r="AG124" s="71"/>
      <c r="AH124" s="71"/>
      <c r="AI124" s="71"/>
      <c r="AJ124" s="71"/>
      <c r="AK124" s="71"/>
      <c r="AL124" s="71"/>
      <c r="AM124" s="71"/>
      <c r="AN124" s="71"/>
      <c r="AO124" s="71"/>
      <c r="AP124" s="71"/>
      <c r="AQ124" s="71"/>
      <c r="AR124" s="71"/>
      <c r="AS124" s="71"/>
      <c r="AT124" s="71"/>
      <c r="AU124" s="72"/>
      <c r="AV124" s="46"/>
      <c r="AW124" s="47"/>
      <c r="AX124" s="47"/>
      <c r="AY124" s="48"/>
      <c r="AZ124" s="50"/>
      <c r="BA124" s="47"/>
      <c r="BB124" s="47"/>
      <c r="BC124" s="47"/>
      <c r="BD124" s="47"/>
      <c r="BE124" s="48"/>
      <c r="BF124" s="50"/>
      <c r="BG124" s="47"/>
      <c r="BH124" s="47"/>
      <c r="BI124" s="47"/>
      <c r="BJ124" s="47"/>
      <c r="BK124" s="48"/>
      <c r="BL124" s="28"/>
      <c r="BM124" s="29"/>
      <c r="BN124" s="29"/>
      <c r="BO124" s="29"/>
      <c r="BP124" s="29"/>
      <c r="BQ124" s="29"/>
      <c r="BR124" s="29"/>
      <c r="BS124" s="29"/>
      <c r="BT124" s="30"/>
      <c r="BU124" s="28"/>
      <c r="BV124" s="29"/>
      <c r="BW124" s="29"/>
      <c r="BX124" s="29"/>
      <c r="BY124" s="29"/>
      <c r="BZ124" s="29"/>
      <c r="CA124" s="29"/>
      <c r="CB124" s="29"/>
      <c r="CC124" s="30"/>
      <c r="CD124" s="28"/>
      <c r="CE124" s="29"/>
      <c r="CF124" s="29"/>
      <c r="CG124" s="29"/>
      <c r="CH124" s="29"/>
      <c r="CI124" s="29"/>
      <c r="CJ124" s="29"/>
      <c r="CK124" s="29"/>
      <c r="CL124" s="30"/>
      <c r="CM124" s="67"/>
      <c r="CN124" s="68"/>
      <c r="CO124" s="68"/>
      <c r="CP124" s="68"/>
      <c r="CQ124" s="68"/>
      <c r="CR124" s="68"/>
      <c r="CS124" s="68"/>
      <c r="CT124" s="68"/>
      <c r="CU124" s="69"/>
    </row>
    <row r="125" spans="1:99" x14ac:dyDescent="0.25">
      <c r="A125" s="61" t="s">
        <v>208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2"/>
      <c r="W125" s="62"/>
      <c r="X125" s="62"/>
      <c r="Y125" s="62"/>
      <c r="Z125" s="62"/>
      <c r="AA125" s="62"/>
      <c r="AB125" s="62"/>
      <c r="AC125" s="62"/>
      <c r="AD125" s="62"/>
      <c r="AE125" s="62"/>
      <c r="AF125" s="62"/>
      <c r="AG125" s="62"/>
      <c r="AH125" s="62"/>
      <c r="AI125" s="62"/>
      <c r="AJ125" s="62"/>
      <c r="AK125" s="62"/>
      <c r="AL125" s="62"/>
      <c r="AM125" s="62"/>
      <c r="AN125" s="62"/>
      <c r="AO125" s="62"/>
      <c r="AP125" s="62"/>
      <c r="AQ125" s="62"/>
      <c r="AR125" s="62"/>
      <c r="AS125" s="62"/>
      <c r="AT125" s="62"/>
      <c r="AU125" s="63"/>
      <c r="AV125" s="43" t="s">
        <v>209</v>
      </c>
      <c r="AW125" s="44"/>
      <c r="AX125" s="44"/>
      <c r="AY125" s="45"/>
      <c r="AZ125" s="49" t="s">
        <v>210</v>
      </c>
      <c r="BA125" s="44"/>
      <c r="BB125" s="44"/>
      <c r="BC125" s="44"/>
      <c r="BD125" s="44"/>
      <c r="BE125" s="45"/>
      <c r="BF125" s="49"/>
      <c r="BG125" s="44"/>
      <c r="BH125" s="44"/>
      <c r="BI125" s="44"/>
      <c r="BJ125" s="44"/>
      <c r="BK125" s="45"/>
      <c r="BL125" s="25"/>
      <c r="BM125" s="26"/>
      <c r="BN125" s="26"/>
      <c r="BO125" s="26"/>
      <c r="BP125" s="26"/>
      <c r="BQ125" s="26"/>
      <c r="BR125" s="26"/>
      <c r="BS125" s="26"/>
      <c r="BT125" s="27"/>
      <c r="BU125" s="25"/>
      <c r="BV125" s="26"/>
      <c r="BW125" s="26"/>
      <c r="BX125" s="26"/>
      <c r="BY125" s="26"/>
      <c r="BZ125" s="26"/>
      <c r="CA125" s="26"/>
      <c r="CB125" s="26"/>
      <c r="CC125" s="27"/>
      <c r="CD125" s="25"/>
      <c r="CE125" s="26"/>
      <c r="CF125" s="26"/>
      <c r="CG125" s="26"/>
      <c r="CH125" s="26"/>
      <c r="CI125" s="26"/>
      <c r="CJ125" s="26"/>
      <c r="CK125" s="26"/>
      <c r="CL125" s="27"/>
      <c r="CM125" s="64"/>
      <c r="CN125" s="65"/>
      <c r="CO125" s="65"/>
      <c r="CP125" s="65"/>
      <c r="CQ125" s="65"/>
      <c r="CR125" s="65"/>
      <c r="CS125" s="65"/>
      <c r="CT125" s="65"/>
      <c r="CU125" s="66"/>
    </row>
    <row r="126" spans="1:99" x14ac:dyDescent="0.25">
      <c r="A126" s="70" t="s">
        <v>211</v>
      </c>
      <c r="B126" s="71"/>
      <c r="C126" s="71"/>
      <c r="D126" s="71"/>
      <c r="E126" s="71"/>
      <c r="F126" s="71"/>
      <c r="G126" s="71"/>
      <c r="H126" s="71"/>
      <c r="I126" s="71"/>
      <c r="J126" s="71"/>
      <c r="K126" s="71"/>
      <c r="L126" s="71"/>
      <c r="M126" s="71"/>
      <c r="N126" s="71"/>
      <c r="O126" s="71"/>
      <c r="P126" s="71"/>
      <c r="Q126" s="71"/>
      <c r="R126" s="71"/>
      <c r="S126" s="71"/>
      <c r="T126" s="71"/>
      <c r="U126" s="71"/>
      <c r="V126" s="71"/>
      <c r="W126" s="71"/>
      <c r="X126" s="71"/>
      <c r="Y126" s="71"/>
      <c r="Z126" s="71"/>
      <c r="AA126" s="71"/>
      <c r="AB126" s="71"/>
      <c r="AC126" s="71"/>
      <c r="AD126" s="71"/>
      <c r="AE126" s="71"/>
      <c r="AF126" s="71"/>
      <c r="AG126" s="71"/>
      <c r="AH126" s="71"/>
      <c r="AI126" s="71"/>
      <c r="AJ126" s="71"/>
      <c r="AK126" s="71"/>
      <c r="AL126" s="71"/>
      <c r="AM126" s="71"/>
      <c r="AN126" s="71"/>
      <c r="AO126" s="71"/>
      <c r="AP126" s="71"/>
      <c r="AQ126" s="71"/>
      <c r="AR126" s="71"/>
      <c r="AS126" s="71"/>
      <c r="AT126" s="71"/>
      <c r="AU126" s="72"/>
      <c r="AV126" s="46"/>
      <c r="AW126" s="47"/>
      <c r="AX126" s="47"/>
      <c r="AY126" s="48"/>
      <c r="AZ126" s="50"/>
      <c r="BA126" s="47"/>
      <c r="BB126" s="47"/>
      <c r="BC126" s="47"/>
      <c r="BD126" s="47"/>
      <c r="BE126" s="48"/>
      <c r="BF126" s="50"/>
      <c r="BG126" s="47"/>
      <c r="BH126" s="47"/>
      <c r="BI126" s="47"/>
      <c r="BJ126" s="47"/>
      <c r="BK126" s="48"/>
      <c r="BL126" s="28"/>
      <c r="BM126" s="29"/>
      <c r="BN126" s="29"/>
      <c r="BO126" s="29"/>
      <c r="BP126" s="29"/>
      <c r="BQ126" s="29"/>
      <c r="BR126" s="29"/>
      <c r="BS126" s="29"/>
      <c r="BT126" s="30"/>
      <c r="BU126" s="28"/>
      <c r="BV126" s="29"/>
      <c r="BW126" s="29"/>
      <c r="BX126" s="29"/>
      <c r="BY126" s="29"/>
      <c r="BZ126" s="29"/>
      <c r="CA126" s="29"/>
      <c r="CB126" s="29"/>
      <c r="CC126" s="30"/>
      <c r="CD126" s="28"/>
      <c r="CE126" s="29"/>
      <c r="CF126" s="29"/>
      <c r="CG126" s="29"/>
      <c r="CH126" s="29"/>
      <c r="CI126" s="29"/>
      <c r="CJ126" s="29"/>
      <c r="CK126" s="29"/>
      <c r="CL126" s="30"/>
      <c r="CM126" s="67"/>
      <c r="CN126" s="68"/>
      <c r="CO126" s="68"/>
      <c r="CP126" s="68"/>
      <c r="CQ126" s="68"/>
      <c r="CR126" s="68"/>
      <c r="CS126" s="68"/>
      <c r="CT126" s="68"/>
      <c r="CU126" s="69"/>
    </row>
    <row r="127" spans="1:99" ht="16.5" x14ac:dyDescent="0.25">
      <c r="A127" s="73" t="s">
        <v>212</v>
      </c>
      <c r="B127" s="74"/>
      <c r="C127" s="74"/>
      <c r="D127" s="74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4"/>
      <c r="AD127" s="74"/>
      <c r="AE127" s="74"/>
      <c r="AF127" s="74"/>
      <c r="AG127" s="74"/>
      <c r="AH127" s="74"/>
      <c r="AI127" s="74"/>
      <c r="AJ127" s="74"/>
      <c r="AK127" s="74"/>
      <c r="AL127" s="74"/>
      <c r="AM127" s="74"/>
      <c r="AN127" s="74"/>
      <c r="AO127" s="74"/>
      <c r="AP127" s="74"/>
      <c r="AQ127" s="74"/>
      <c r="AR127" s="74"/>
      <c r="AS127" s="74"/>
      <c r="AT127" s="74"/>
      <c r="AU127" s="75"/>
      <c r="AV127" s="54" t="s">
        <v>213</v>
      </c>
      <c r="AW127" s="55"/>
      <c r="AX127" s="55"/>
      <c r="AY127" s="55"/>
      <c r="AZ127" s="55" t="s">
        <v>214</v>
      </c>
      <c r="BA127" s="55"/>
      <c r="BB127" s="55"/>
      <c r="BC127" s="55"/>
      <c r="BD127" s="55"/>
      <c r="BE127" s="55"/>
      <c r="BF127" s="56"/>
      <c r="BG127" s="56"/>
      <c r="BH127" s="56"/>
      <c r="BI127" s="56"/>
      <c r="BJ127" s="56"/>
      <c r="BK127" s="56"/>
      <c r="BL127" s="22"/>
      <c r="BM127" s="22"/>
      <c r="BN127" s="22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2"/>
      <c r="CA127" s="22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3" t="s">
        <v>62</v>
      </c>
      <c r="CN127" s="23"/>
      <c r="CO127" s="23"/>
      <c r="CP127" s="23"/>
      <c r="CQ127" s="23"/>
      <c r="CR127" s="23"/>
      <c r="CS127" s="23"/>
      <c r="CT127" s="23"/>
      <c r="CU127" s="24"/>
    </row>
    <row r="128" spans="1:99" x14ac:dyDescent="0.25">
      <c r="A128" s="40" t="s">
        <v>67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41"/>
      <c r="AM128" s="41"/>
      <c r="AN128" s="41"/>
      <c r="AO128" s="41"/>
      <c r="AP128" s="41"/>
      <c r="AQ128" s="41"/>
      <c r="AR128" s="41"/>
      <c r="AS128" s="41"/>
      <c r="AT128" s="41"/>
      <c r="AU128" s="42"/>
      <c r="AV128" s="43" t="s">
        <v>215</v>
      </c>
      <c r="AW128" s="44"/>
      <c r="AX128" s="44"/>
      <c r="AY128" s="45"/>
      <c r="AZ128" s="49"/>
      <c r="BA128" s="44"/>
      <c r="BB128" s="44"/>
      <c r="BC128" s="44"/>
      <c r="BD128" s="44"/>
      <c r="BE128" s="45"/>
      <c r="BF128" s="49"/>
      <c r="BG128" s="44"/>
      <c r="BH128" s="44"/>
      <c r="BI128" s="44"/>
      <c r="BJ128" s="44"/>
      <c r="BK128" s="45"/>
      <c r="BL128" s="25"/>
      <c r="BM128" s="26"/>
      <c r="BN128" s="26"/>
      <c r="BO128" s="26"/>
      <c r="BP128" s="26"/>
      <c r="BQ128" s="26"/>
      <c r="BR128" s="26"/>
      <c r="BS128" s="26"/>
      <c r="BT128" s="27"/>
      <c r="BU128" s="25"/>
      <c r="BV128" s="26"/>
      <c r="BW128" s="26"/>
      <c r="BX128" s="26"/>
      <c r="BY128" s="26"/>
      <c r="BZ128" s="26"/>
      <c r="CA128" s="26"/>
      <c r="CB128" s="26"/>
      <c r="CC128" s="27"/>
      <c r="CD128" s="25"/>
      <c r="CE128" s="26"/>
      <c r="CF128" s="26"/>
      <c r="CG128" s="26"/>
      <c r="CH128" s="26"/>
      <c r="CI128" s="26"/>
      <c r="CJ128" s="26"/>
      <c r="CK128" s="26"/>
      <c r="CL128" s="27"/>
      <c r="CM128" s="31" t="s">
        <v>62</v>
      </c>
      <c r="CN128" s="32"/>
      <c r="CO128" s="32"/>
      <c r="CP128" s="32"/>
      <c r="CQ128" s="32"/>
      <c r="CR128" s="32"/>
      <c r="CS128" s="32"/>
      <c r="CT128" s="32"/>
      <c r="CU128" s="33"/>
    </row>
    <row r="129" spans="1:99" ht="16.5" x14ac:dyDescent="0.25">
      <c r="A129" s="37" t="s">
        <v>216</v>
      </c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9"/>
      <c r="AV129" s="46"/>
      <c r="AW129" s="47"/>
      <c r="AX129" s="47"/>
      <c r="AY129" s="48"/>
      <c r="AZ129" s="50"/>
      <c r="BA129" s="47"/>
      <c r="BB129" s="47"/>
      <c r="BC129" s="47"/>
      <c r="BD129" s="47"/>
      <c r="BE129" s="48"/>
      <c r="BF129" s="50"/>
      <c r="BG129" s="47"/>
      <c r="BH129" s="47"/>
      <c r="BI129" s="47"/>
      <c r="BJ129" s="47"/>
      <c r="BK129" s="48"/>
      <c r="BL129" s="28"/>
      <c r="BM129" s="29"/>
      <c r="BN129" s="29"/>
      <c r="BO129" s="29"/>
      <c r="BP129" s="29"/>
      <c r="BQ129" s="29"/>
      <c r="BR129" s="29"/>
      <c r="BS129" s="29"/>
      <c r="BT129" s="30"/>
      <c r="BU129" s="28"/>
      <c r="BV129" s="29"/>
      <c r="BW129" s="29"/>
      <c r="BX129" s="29"/>
      <c r="BY129" s="29"/>
      <c r="BZ129" s="29"/>
      <c r="CA129" s="29"/>
      <c r="CB129" s="29"/>
      <c r="CC129" s="30"/>
      <c r="CD129" s="28"/>
      <c r="CE129" s="29"/>
      <c r="CF129" s="29"/>
      <c r="CG129" s="29"/>
      <c r="CH129" s="29"/>
      <c r="CI129" s="29"/>
      <c r="CJ129" s="29"/>
      <c r="CK129" s="29"/>
      <c r="CL129" s="30"/>
      <c r="CM129" s="34"/>
      <c r="CN129" s="35"/>
      <c r="CO129" s="35"/>
      <c r="CP129" s="35"/>
      <c r="CQ129" s="35"/>
      <c r="CR129" s="35"/>
      <c r="CS129" s="35"/>
      <c r="CT129" s="35"/>
      <c r="CU129" s="36"/>
    </row>
    <row r="130" spans="1:99" ht="16.5" x14ac:dyDescent="0.25">
      <c r="A130" s="57" t="s">
        <v>217</v>
      </c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  <c r="V130" s="58"/>
      <c r="W130" s="58"/>
      <c r="X130" s="58"/>
      <c r="Y130" s="58"/>
      <c r="Z130" s="58"/>
      <c r="AA130" s="58"/>
      <c r="AB130" s="58"/>
      <c r="AC130" s="58"/>
      <c r="AD130" s="58"/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8"/>
      <c r="AQ130" s="58"/>
      <c r="AR130" s="58"/>
      <c r="AS130" s="58"/>
      <c r="AT130" s="58"/>
      <c r="AU130" s="59"/>
      <c r="AV130" s="60" t="s">
        <v>218</v>
      </c>
      <c r="AW130" s="56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56"/>
      <c r="BI130" s="56"/>
      <c r="BJ130" s="56"/>
      <c r="BK130" s="56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3" t="s">
        <v>62</v>
      </c>
      <c r="CN130" s="23"/>
      <c r="CO130" s="23"/>
      <c r="CP130" s="23"/>
      <c r="CQ130" s="23"/>
      <c r="CR130" s="23"/>
      <c r="CS130" s="23"/>
      <c r="CT130" s="23"/>
      <c r="CU130" s="24"/>
    </row>
    <row r="131" spans="1:99" ht="16.5" x14ac:dyDescent="0.25">
      <c r="A131" s="57" t="s">
        <v>219</v>
      </c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  <c r="V131" s="58"/>
      <c r="W131" s="58"/>
      <c r="X131" s="58"/>
      <c r="Y131" s="58"/>
      <c r="Z131" s="58"/>
      <c r="AA131" s="58"/>
      <c r="AB131" s="58"/>
      <c r="AC131" s="58"/>
      <c r="AD131" s="58"/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8"/>
      <c r="AQ131" s="58"/>
      <c r="AR131" s="58"/>
      <c r="AS131" s="58"/>
      <c r="AT131" s="58"/>
      <c r="AU131" s="59"/>
      <c r="AV131" s="60" t="s">
        <v>220</v>
      </c>
      <c r="AW131" s="56"/>
      <c r="AX131" s="56"/>
      <c r="AY131" s="56"/>
      <c r="AZ131" s="56"/>
      <c r="BA131" s="56"/>
      <c r="BB131" s="56"/>
      <c r="BC131" s="56"/>
      <c r="BD131" s="56"/>
      <c r="BE131" s="56"/>
      <c r="BF131" s="56"/>
      <c r="BG131" s="56"/>
      <c r="BH131" s="56"/>
      <c r="BI131" s="56"/>
      <c r="BJ131" s="56"/>
      <c r="BK131" s="56"/>
      <c r="BL131" s="22"/>
      <c r="BM131" s="22"/>
      <c r="BN131" s="22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2"/>
      <c r="CA131" s="22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3" t="s">
        <v>62</v>
      </c>
      <c r="CN131" s="23"/>
      <c r="CO131" s="23"/>
      <c r="CP131" s="23"/>
      <c r="CQ131" s="23"/>
      <c r="CR131" s="23"/>
      <c r="CS131" s="23"/>
      <c r="CT131" s="23"/>
      <c r="CU131" s="24"/>
    </row>
    <row r="132" spans="1:99" ht="16.5" x14ac:dyDescent="0.25">
      <c r="A132" s="51" t="s">
        <v>221</v>
      </c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  <c r="AA132" s="52"/>
      <c r="AB132" s="52"/>
      <c r="AC132" s="52"/>
      <c r="AD132" s="52"/>
      <c r="AE132" s="52"/>
      <c r="AF132" s="52"/>
      <c r="AG132" s="52"/>
      <c r="AH132" s="52"/>
      <c r="AI132" s="52"/>
      <c r="AJ132" s="52"/>
      <c r="AK132" s="52"/>
      <c r="AL132" s="52"/>
      <c r="AM132" s="52"/>
      <c r="AN132" s="52"/>
      <c r="AO132" s="52"/>
      <c r="AP132" s="52"/>
      <c r="AQ132" s="52"/>
      <c r="AR132" s="52"/>
      <c r="AS132" s="52"/>
      <c r="AT132" s="52"/>
      <c r="AU132" s="53"/>
      <c r="AV132" s="54" t="s">
        <v>222</v>
      </c>
      <c r="AW132" s="55"/>
      <c r="AX132" s="55"/>
      <c r="AY132" s="55"/>
      <c r="AZ132" s="55" t="s">
        <v>62</v>
      </c>
      <c r="BA132" s="55"/>
      <c r="BB132" s="55"/>
      <c r="BC132" s="55"/>
      <c r="BD132" s="55"/>
      <c r="BE132" s="55"/>
      <c r="BF132" s="56"/>
      <c r="BG132" s="56"/>
      <c r="BH132" s="56"/>
      <c r="BI132" s="56"/>
      <c r="BJ132" s="56"/>
      <c r="BK132" s="56"/>
      <c r="BL132" s="22"/>
      <c r="BM132" s="22"/>
      <c r="BN132" s="22"/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3" t="s">
        <v>62</v>
      </c>
      <c r="CN132" s="23"/>
      <c r="CO132" s="23"/>
      <c r="CP132" s="23"/>
      <c r="CQ132" s="23"/>
      <c r="CR132" s="23"/>
      <c r="CS132" s="23"/>
      <c r="CT132" s="23"/>
      <c r="CU132" s="24"/>
    </row>
    <row r="133" spans="1:99" x14ac:dyDescent="0.25">
      <c r="A133" s="40" t="s">
        <v>101</v>
      </c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41"/>
      <c r="AM133" s="41"/>
      <c r="AN133" s="41"/>
      <c r="AO133" s="41"/>
      <c r="AP133" s="41"/>
      <c r="AQ133" s="41"/>
      <c r="AR133" s="41"/>
      <c r="AS133" s="41"/>
      <c r="AT133" s="41"/>
      <c r="AU133" s="42"/>
      <c r="AV133" s="43" t="s">
        <v>223</v>
      </c>
      <c r="AW133" s="44"/>
      <c r="AX133" s="44"/>
      <c r="AY133" s="45"/>
      <c r="AZ133" s="49" t="s">
        <v>224</v>
      </c>
      <c r="BA133" s="44"/>
      <c r="BB133" s="44"/>
      <c r="BC133" s="44"/>
      <c r="BD133" s="44"/>
      <c r="BE133" s="45"/>
      <c r="BF133" s="49"/>
      <c r="BG133" s="44"/>
      <c r="BH133" s="44"/>
      <c r="BI133" s="44"/>
      <c r="BJ133" s="44"/>
      <c r="BK133" s="45"/>
      <c r="BL133" s="25"/>
      <c r="BM133" s="26"/>
      <c r="BN133" s="26"/>
      <c r="BO133" s="26"/>
      <c r="BP133" s="26"/>
      <c r="BQ133" s="26"/>
      <c r="BR133" s="26"/>
      <c r="BS133" s="26"/>
      <c r="BT133" s="27"/>
      <c r="BU133" s="25"/>
      <c r="BV133" s="26"/>
      <c r="BW133" s="26"/>
      <c r="BX133" s="26"/>
      <c r="BY133" s="26"/>
      <c r="BZ133" s="26"/>
      <c r="CA133" s="26"/>
      <c r="CB133" s="26"/>
      <c r="CC133" s="27"/>
      <c r="CD133" s="25"/>
      <c r="CE133" s="26"/>
      <c r="CF133" s="26"/>
      <c r="CG133" s="26"/>
      <c r="CH133" s="26"/>
      <c r="CI133" s="26"/>
      <c r="CJ133" s="26"/>
      <c r="CK133" s="26"/>
      <c r="CL133" s="27"/>
      <c r="CM133" s="31" t="s">
        <v>62</v>
      </c>
      <c r="CN133" s="32"/>
      <c r="CO133" s="32"/>
      <c r="CP133" s="32"/>
      <c r="CQ133" s="32"/>
      <c r="CR133" s="32"/>
      <c r="CS133" s="32"/>
      <c r="CT133" s="32"/>
      <c r="CU133" s="33"/>
    </row>
    <row r="134" spans="1:99" x14ac:dyDescent="0.25">
      <c r="A134" s="37" t="s">
        <v>225</v>
      </c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9"/>
      <c r="AV134" s="46"/>
      <c r="AW134" s="47"/>
      <c r="AX134" s="47"/>
      <c r="AY134" s="48"/>
      <c r="AZ134" s="50"/>
      <c r="BA134" s="47"/>
      <c r="BB134" s="47"/>
      <c r="BC134" s="47"/>
      <c r="BD134" s="47"/>
      <c r="BE134" s="48"/>
      <c r="BF134" s="50"/>
      <c r="BG134" s="47"/>
      <c r="BH134" s="47"/>
      <c r="BI134" s="47"/>
      <c r="BJ134" s="47"/>
      <c r="BK134" s="48"/>
      <c r="BL134" s="28"/>
      <c r="BM134" s="29"/>
      <c r="BN134" s="29"/>
      <c r="BO134" s="29"/>
      <c r="BP134" s="29"/>
      <c r="BQ134" s="29"/>
      <c r="BR134" s="29"/>
      <c r="BS134" s="29"/>
      <c r="BT134" s="30"/>
      <c r="BU134" s="28"/>
      <c r="BV134" s="29"/>
      <c r="BW134" s="29"/>
      <c r="BX134" s="29"/>
      <c r="BY134" s="29"/>
      <c r="BZ134" s="29"/>
      <c r="CA134" s="29"/>
      <c r="CB134" s="29"/>
      <c r="CC134" s="30"/>
      <c r="CD134" s="28"/>
      <c r="CE134" s="29"/>
      <c r="CF134" s="29"/>
      <c r="CG134" s="29"/>
      <c r="CH134" s="29"/>
      <c r="CI134" s="29"/>
      <c r="CJ134" s="29"/>
      <c r="CK134" s="29"/>
      <c r="CL134" s="30"/>
      <c r="CM134" s="34"/>
      <c r="CN134" s="35"/>
      <c r="CO134" s="35"/>
      <c r="CP134" s="35"/>
      <c r="CQ134" s="35"/>
      <c r="CR134" s="35"/>
      <c r="CS134" s="35"/>
      <c r="CT134" s="35"/>
      <c r="CU134" s="36"/>
    </row>
  </sheetData>
  <mergeCells count="648">
    <mergeCell ref="CD118:CL118"/>
    <mergeCell ref="A117:AU117"/>
    <mergeCell ref="AV117:AY117"/>
    <mergeCell ref="BF117:BK117"/>
    <mergeCell ref="AZ117:BE117"/>
    <mergeCell ref="BL117:BT117"/>
    <mergeCell ref="BU117:CC117"/>
    <mergeCell ref="CD117:CL117"/>
    <mergeCell ref="BQ1:CU1"/>
    <mergeCell ref="BQ2:CU2"/>
    <mergeCell ref="BQ3:CU3"/>
    <mergeCell ref="BQ4:CU4"/>
    <mergeCell ref="BQ5:CU5"/>
    <mergeCell ref="BQ6:CA6"/>
    <mergeCell ref="CC6:CU6"/>
    <mergeCell ref="I10:BT10"/>
    <mergeCell ref="CH11:CU12"/>
    <mergeCell ref="AN13:AP13"/>
    <mergeCell ref="AS13:BC13"/>
    <mergeCell ref="BD13:BE13"/>
    <mergeCell ref="BF13:BH13"/>
    <mergeCell ref="CH13:CU13"/>
    <mergeCell ref="BQ7:CA7"/>
    <mergeCell ref="CC7:CU7"/>
    <mergeCell ref="BR8:BT8"/>
    <mergeCell ref="BW8:CG8"/>
    <mergeCell ref="CH8:CI8"/>
    <mergeCell ref="CJ8:CL8"/>
    <mergeCell ref="CH19:CU19"/>
    <mergeCell ref="A21:CU21"/>
    <mergeCell ref="A23:AU23"/>
    <mergeCell ref="AV23:AY23"/>
    <mergeCell ref="AZ23:BE23"/>
    <mergeCell ref="BF23:BK23"/>
    <mergeCell ref="BL23:CU23"/>
    <mergeCell ref="CH14:CU14"/>
    <mergeCell ref="CH15:CU15"/>
    <mergeCell ref="CH16:CU16"/>
    <mergeCell ref="CH17:CU17"/>
    <mergeCell ref="I18:BS18"/>
    <mergeCell ref="CH18:CU18"/>
    <mergeCell ref="CD24:CL24"/>
    <mergeCell ref="CM24:CU24"/>
    <mergeCell ref="A25:AU25"/>
    <mergeCell ref="AV25:AY25"/>
    <mergeCell ref="AZ25:BE25"/>
    <mergeCell ref="BF25:BK25"/>
    <mergeCell ref="BL25:BT25"/>
    <mergeCell ref="BU25:CC25"/>
    <mergeCell ref="CD25:CL25"/>
    <mergeCell ref="CM25:CU25"/>
    <mergeCell ref="A24:AU24"/>
    <mergeCell ref="AV24:AY24"/>
    <mergeCell ref="AZ24:BE24"/>
    <mergeCell ref="BF24:BK24"/>
    <mergeCell ref="BL24:BT24"/>
    <mergeCell ref="BU24:CC24"/>
    <mergeCell ref="CD26:CL26"/>
    <mergeCell ref="CM26:CU26"/>
    <mergeCell ref="A27:AU27"/>
    <mergeCell ref="AV27:AY27"/>
    <mergeCell ref="AZ27:BE27"/>
    <mergeCell ref="BF27:BK27"/>
    <mergeCell ref="BL27:BT27"/>
    <mergeCell ref="BU27:CC27"/>
    <mergeCell ref="CD27:CL27"/>
    <mergeCell ref="CM27:CU27"/>
    <mergeCell ref="A26:AU26"/>
    <mergeCell ref="AV26:AY26"/>
    <mergeCell ref="AZ26:BE26"/>
    <mergeCell ref="BF26:BK26"/>
    <mergeCell ref="BL26:BT26"/>
    <mergeCell ref="BU26:CC26"/>
    <mergeCell ref="CD28:CL28"/>
    <mergeCell ref="CM28:CU28"/>
    <mergeCell ref="A29:AU29"/>
    <mergeCell ref="AV29:AY29"/>
    <mergeCell ref="AZ29:BE29"/>
    <mergeCell ref="BF29:BK29"/>
    <mergeCell ref="BL29:BT29"/>
    <mergeCell ref="BU29:CC29"/>
    <mergeCell ref="CD29:CL29"/>
    <mergeCell ref="CM29:CU29"/>
    <mergeCell ref="A28:AU28"/>
    <mergeCell ref="AV28:AY28"/>
    <mergeCell ref="AZ28:BE28"/>
    <mergeCell ref="BF28:BK28"/>
    <mergeCell ref="BL28:BT28"/>
    <mergeCell ref="BU28:CC28"/>
    <mergeCell ref="CD30:CL30"/>
    <mergeCell ref="CM30:CU30"/>
    <mergeCell ref="A31:AU31"/>
    <mergeCell ref="AV31:AY31"/>
    <mergeCell ref="AZ31:BE31"/>
    <mergeCell ref="BF31:BK31"/>
    <mergeCell ref="BL31:BT31"/>
    <mergeCell ref="BU31:CC31"/>
    <mergeCell ref="CD31:CL31"/>
    <mergeCell ref="CM31:CU31"/>
    <mergeCell ref="A30:AU30"/>
    <mergeCell ref="AV30:AY30"/>
    <mergeCell ref="AZ30:BE30"/>
    <mergeCell ref="BF30:BK30"/>
    <mergeCell ref="BL30:BT30"/>
    <mergeCell ref="BU30:CC30"/>
    <mergeCell ref="A34:AU34"/>
    <mergeCell ref="A35:AU35"/>
    <mergeCell ref="AV35:AY35"/>
    <mergeCell ref="AZ35:BE35"/>
    <mergeCell ref="BF35:BK35"/>
    <mergeCell ref="BL35:BT35"/>
    <mergeCell ref="CD32:CL32"/>
    <mergeCell ref="CM32:CU32"/>
    <mergeCell ref="A33:AU33"/>
    <mergeCell ref="AV33:AY34"/>
    <mergeCell ref="AZ33:BE34"/>
    <mergeCell ref="BF33:BK34"/>
    <mergeCell ref="BL33:BT34"/>
    <mergeCell ref="BU33:CC34"/>
    <mergeCell ref="CD33:CL34"/>
    <mergeCell ref="CM33:CU34"/>
    <mergeCell ref="A32:AU32"/>
    <mergeCell ref="AV32:AY32"/>
    <mergeCell ref="AZ32:BE32"/>
    <mergeCell ref="BF32:BK32"/>
    <mergeCell ref="BL32:BT32"/>
    <mergeCell ref="BU32:CC32"/>
    <mergeCell ref="BU35:CC35"/>
    <mergeCell ref="CD35:CL35"/>
    <mergeCell ref="CM35:CU35"/>
    <mergeCell ref="A36:AU36"/>
    <mergeCell ref="AV36:AY36"/>
    <mergeCell ref="AZ36:BE36"/>
    <mergeCell ref="BF36:BK36"/>
    <mergeCell ref="BL36:BT36"/>
    <mergeCell ref="BU36:CC36"/>
    <mergeCell ref="CD36:CL36"/>
    <mergeCell ref="CM36:CU36"/>
    <mergeCell ref="A37:AU37"/>
    <mergeCell ref="AV37:AY40"/>
    <mergeCell ref="AZ37:BE40"/>
    <mergeCell ref="BF37:BK40"/>
    <mergeCell ref="BL37:BT40"/>
    <mergeCell ref="BU37:CC40"/>
    <mergeCell ref="CD37:CL40"/>
    <mergeCell ref="CM37:CU40"/>
    <mergeCell ref="A38:AU38"/>
    <mergeCell ref="BL41:BT43"/>
    <mergeCell ref="BU41:CC43"/>
    <mergeCell ref="CD41:CL43"/>
    <mergeCell ref="CM41:CU43"/>
    <mergeCell ref="A42:AU42"/>
    <mergeCell ref="A43:AU43"/>
    <mergeCell ref="A39:AU39"/>
    <mergeCell ref="A40:AU40"/>
    <mergeCell ref="A41:AU41"/>
    <mergeCell ref="AV41:AY43"/>
    <mergeCell ref="AZ41:BE43"/>
    <mergeCell ref="BF41:BK43"/>
    <mergeCell ref="CD44:CL44"/>
    <mergeCell ref="CM44:CU44"/>
    <mergeCell ref="A45:AU45"/>
    <mergeCell ref="AV45:AY45"/>
    <mergeCell ref="AZ45:BE45"/>
    <mergeCell ref="BF45:BK45"/>
    <mergeCell ref="BL45:BT45"/>
    <mergeCell ref="BU45:CC45"/>
    <mergeCell ref="CD45:CL45"/>
    <mergeCell ref="CM45:CU45"/>
    <mergeCell ref="A44:AU44"/>
    <mergeCell ref="AV44:AY44"/>
    <mergeCell ref="AZ44:BE44"/>
    <mergeCell ref="BF44:BK44"/>
    <mergeCell ref="BL44:BT44"/>
    <mergeCell ref="BU44:CC44"/>
    <mergeCell ref="CD46:CL47"/>
    <mergeCell ref="CM46:CU47"/>
    <mergeCell ref="A47:AU47"/>
    <mergeCell ref="A48:AU48"/>
    <mergeCell ref="AV48:AY48"/>
    <mergeCell ref="AZ48:BE48"/>
    <mergeCell ref="BF48:BK48"/>
    <mergeCell ref="BL48:BT48"/>
    <mergeCell ref="BU48:CC48"/>
    <mergeCell ref="CD48:CL48"/>
    <mergeCell ref="A46:AU46"/>
    <mergeCell ref="AV46:AY47"/>
    <mergeCell ref="AZ46:BE47"/>
    <mergeCell ref="BF46:BK47"/>
    <mergeCell ref="BL46:BT47"/>
    <mergeCell ref="BU46:CC47"/>
    <mergeCell ref="CM48:CU48"/>
    <mergeCell ref="A49:AU49"/>
    <mergeCell ref="AV49:AY50"/>
    <mergeCell ref="AZ49:BE50"/>
    <mergeCell ref="BF49:BK50"/>
    <mergeCell ref="BL49:BT50"/>
    <mergeCell ref="BU49:CC50"/>
    <mergeCell ref="CD49:CL50"/>
    <mergeCell ref="CM49:CU50"/>
    <mergeCell ref="A50:AU50"/>
    <mergeCell ref="A53:AU53"/>
    <mergeCell ref="A54:AU54"/>
    <mergeCell ref="AV54:AY54"/>
    <mergeCell ref="AZ54:BE54"/>
    <mergeCell ref="BF54:BK54"/>
    <mergeCell ref="BL54:BT54"/>
    <mergeCell ref="CD51:CL51"/>
    <mergeCell ref="CM51:CU51"/>
    <mergeCell ref="A52:AU52"/>
    <mergeCell ref="AV52:AY53"/>
    <mergeCell ref="AZ52:BE53"/>
    <mergeCell ref="BF52:BK53"/>
    <mergeCell ref="BL52:BT53"/>
    <mergeCell ref="BU52:CC53"/>
    <mergeCell ref="CD52:CL53"/>
    <mergeCell ref="CM52:CU53"/>
    <mergeCell ref="A51:AU51"/>
    <mergeCell ref="AV51:AY51"/>
    <mergeCell ref="AZ51:BE51"/>
    <mergeCell ref="BF51:BK51"/>
    <mergeCell ref="BL51:BT51"/>
    <mergeCell ref="BU51:CC51"/>
    <mergeCell ref="BU54:CC54"/>
    <mergeCell ref="CD54:CL54"/>
    <mergeCell ref="AV57:AY58"/>
    <mergeCell ref="AZ57:BE58"/>
    <mergeCell ref="BF57:BK58"/>
    <mergeCell ref="BL57:BT58"/>
    <mergeCell ref="BU57:CC58"/>
    <mergeCell ref="A56:AU56"/>
    <mergeCell ref="AV56:AY56"/>
    <mergeCell ref="AZ56:BE56"/>
    <mergeCell ref="BF56:BK56"/>
    <mergeCell ref="BL56:BT56"/>
    <mergeCell ref="BU56:CC56"/>
    <mergeCell ref="CM54:CU54"/>
    <mergeCell ref="A55:AU55"/>
    <mergeCell ref="AV55:AY55"/>
    <mergeCell ref="AZ55:BE55"/>
    <mergeCell ref="BF55:BK55"/>
    <mergeCell ref="BL55:BT55"/>
    <mergeCell ref="BU55:CC55"/>
    <mergeCell ref="CD55:CL55"/>
    <mergeCell ref="CM55:CU55"/>
    <mergeCell ref="CM59:CU59"/>
    <mergeCell ref="A60:AU60"/>
    <mergeCell ref="AV60:AY60"/>
    <mergeCell ref="AZ60:BE60"/>
    <mergeCell ref="BF60:BK60"/>
    <mergeCell ref="BL60:BT60"/>
    <mergeCell ref="BU60:CC60"/>
    <mergeCell ref="CD60:CL60"/>
    <mergeCell ref="CM60:CU60"/>
    <mergeCell ref="A59:AU59"/>
    <mergeCell ref="AV59:AY59"/>
    <mergeCell ref="AZ59:BE59"/>
    <mergeCell ref="BF59:BK59"/>
    <mergeCell ref="BL59:BT59"/>
    <mergeCell ref="BU59:CC59"/>
    <mergeCell ref="CD59:CL59"/>
    <mergeCell ref="CD56:CL56"/>
    <mergeCell ref="CM56:CU56"/>
    <mergeCell ref="CD57:CL58"/>
    <mergeCell ref="CM57:CU58"/>
    <mergeCell ref="A58:AU58"/>
    <mergeCell ref="A57:AU57"/>
    <mergeCell ref="CD65:CL65"/>
    <mergeCell ref="CM65:CU65"/>
    <mergeCell ref="CD66:CL67"/>
    <mergeCell ref="CM66:CU67"/>
    <mergeCell ref="A67:AU67"/>
    <mergeCell ref="CD61:CL63"/>
    <mergeCell ref="CM61:CU63"/>
    <mergeCell ref="A62:AU62"/>
    <mergeCell ref="A63:AU63"/>
    <mergeCell ref="A64:AU64"/>
    <mergeCell ref="AV64:AY64"/>
    <mergeCell ref="AZ64:BE64"/>
    <mergeCell ref="BF64:BK64"/>
    <mergeCell ref="BL64:BT64"/>
    <mergeCell ref="BU64:CC64"/>
    <mergeCell ref="A61:AU61"/>
    <mergeCell ref="AV61:AY63"/>
    <mergeCell ref="AZ61:BE63"/>
    <mergeCell ref="BF61:BK63"/>
    <mergeCell ref="BL61:BT63"/>
    <mergeCell ref="BU61:CC63"/>
    <mergeCell ref="CD64:CL64"/>
    <mergeCell ref="CM64:CU64"/>
    <mergeCell ref="A66:AU66"/>
    <mergeCell ref="AV66:AY67"/>
    <mergeCell ref="AZ66:BE67"/>
    <mergeCell ref="BF66:BK67"/>
    <mergeCell ref="BL66:BT67"/>
    <mergeCell ref="BU66:CC67"/>
    <mergeCell ref="A65:AU65"/>
    <mergeCell ref="AV65:AY65"/>
    <mergeCell ref="AZ65:BE65"/>
    <mergeCell ref="BF65:BK65"/>
    <mergeCell ref="BL65:BT65"/>
    <mergeCell ref="BU65:CC65"/>
    <mergeCell ref="CM68:CU69"/>
    <mergeCell ref="A69:AU69"/>
    <mergeCell ref="A70:AU70"/>
    <mergeCell ref="AV70:AY70"/>
    <mergeCell ref="AZ70:BE70"/>
    <mergeCell ref="BF70:BK70"/>
    <mergeCell ref="BL70:BT70"/>
    <mergeCell ref="BU70:CC70"/>
    <mergeCell ref="CD70:CL70"/>
    <mergeCell ref="CM70:CU70"/>
    <mergeCell ref="A68:AU68"/>
    <mergeCell ref="AV68:AY69"/>
    <mergeCell ref="AZ68:BE69"/>
    <mergeCell ref="BF68:BK69"/>
    <mergeCell ref="BL68:BT69"/>
    <mergeCell ref="BU68:CC69"/>
    <mergeCell ref="CD68:CL69"/>
    <mergeCell ref="A73:AU73"/>
    <mergeCell ref="A74:AU74"/>
    <mergeCell ref="AV74:AY75"/>
    <mergeCell ref="AZ74:BE75"/>
    <mergeCell ref="BF74:BK75"/>
    <mergeCell ref="BL74:BT75"/>
    <mergeCell ref="CD71:CL71"/>
    <mergeCell ref="CM71:CU71"/>
    <mergeCell ref="A72:AU72"/>
    <mergeCell ref="AV72:AY73"/>
    <mergeCell ref="AZ72:BE73"/>
    <mergeCell ref="BF72:BK73"/>
    <mergeCell ref="BL72:BT73"/>
    <mergeCell ref="BU72:CC73"/>
    <mergeCell ref="CD72:CL73"/>
    <mergeCell ref="CM72:CU73"/>
    <mergeCell ref="A71:AU71"/>
    <mergeCell ref="AV71:AY71"/>
    <mergeCell ref="AZ71:BE71"/>
    <mergeCell ref="BF71:BK71"/>
    <mergeCell ref="BL71:BT71"/>
    <mergeCell ref="BU71:CC71"/>
    <mergeCell ref="BU74:CC75"/>
    <mergeCell ref="CD74:CL75"/>
    <mergeCell ref="CM74:CU75"/>
    <mergeCell ref="A75:AU75"/>
    <mergeCell ref="A76:AU76"/>
    <mergeCell ref="AV76:AY77"/>
    <mergeCell ref="AZ76:BE77"/>
    <mergeCell ref="BF76:BK77"/>
    <mergeCell ref="BL76:BT77"/>
    <mergeCell ref="BU76:CC77"/>
    <mergeCell ref="CD76:CL77"/>
    <mergeCell ref="CM76:CU77"/>
    <mergeCell ref="A77:AU77"/>
    <mergeCell ref="A78:AU78"/>
    <mergeCell ref="AV78:AY78"/>
    <mergeCell ref="AZ78:BE78"/>
    <mergeCell ref="BF78:BK78"/>
    <mergeCell ref="BL78:BT78"/>
    <mergeCell ref="BU78:CC78"/>
    <mergeCell ref="CD78:CL78"/>
    <mergeCell ref="CM78:CU78"/>
    <mergeCell ref="A79:AU79"/>
    <mergeCell ref="AV79:AY79"/>
    <mergeCell ref="AZ79:BE79"/>
    <mergeCell ref="BF79:BK79"/>
    <mergeCell ref="BL79:BT79"/>
    <mergeCell ref="BU79:CC79"/>
    <mergeCell ref="CD79:CL79"/>
    <mergeCell ref="CM79:CU79"/>
    <mergeCell ref="CD80:CL82"/>
    <mergeCell ref="CM80:CU82"/>
    <mergeCell ref="A81:AU81"/>
    <mergeCell ref="A82:AU82"/>
    <mergeCell ref="A83:AU83"/>
    <mergeCell ref="AV83:AY85"/>
    <mergeCell ref="AZ83:BE85"/>
    <mergeCell ref="BF83:BK85"/>
    <mergeCell ref="BL83:BT85"/>
    <mergeCell ref="BU83:CC85"/>
    <mergeCell ref="A80:AU80"/>
    <mergeCell ref="AV80:AY82"/>
    <mergeCell ref="AZ80:BE82"/>
    <mergeCell ref="BF80:BK82"/>
    <mergeCell ref="BL80:BT82"/>
    <mergeCell ref="BU80:CC82"/>
    <mergeCell ref="CD83:CL85"/>
    <mergeCell ref="CM83:CU85"/>
    <mergeCell ref="A84:AU84"/>
    <mergeCell ref="A85:AU85"/>
    <mergeCell ref="CD86:CL86"/>
    <mergeCell ref="CM86:CU86"/>
    <mergeCell ref="A87:AU87"/>
    <mergeCell ref="AV87:AY88"/>
    <mergeCell ref="AZ87:BE88"/>
    <mergeCell ref="BF87:BK88"/>
    <mergeCell ref="BL87:BT88"/>
    <mergeCell ref="BU87:CC88"/>
    <mergeCell ref="CD87:CL88"/>
    <mergeCell ref="CM87:CU88"/>
    <mergeCell ref="A86:AU86"/>
    <mergeCell ref="AV86:AY86"/>
    <mergeCell ref="AZ86:BE86"/>
    <mergeCell ref="BF86:BK86"/>
    <mergeCell ref="BL86:BT86"/>
    <mergeCell ref="BU86:CC86"/>
    <mergeCell ref="A88:AU88"/>
    <mergeCell ref="CD89:CL91"/>
    <mergeCell ref="CM89:CU91"/>
    <mergeCell ref="A90:AU90"/>
    <mergeCell ref="A91:AU91"/>
    <mergeCell ref="A92:AU92"/>
    <mergeCell ref="AV92:AY93"/>
    <mergeCell ref="AZ92:BE93"/>
    <mergeCell ref="BF92:BK93"/>
    <mergeCell ref="BL92:BT93"/>
    <mergeCell ref="BU92:CC93"/>
    <mergeCell ref="CD92:CL93"/>
    <mergeCell ref="CM92:CU93"/>
    <mergeCell ref="A93:AU93"/>
    <mergeCell ref="A89:AU89"/>
    <mergeCell ref="AV89:AY91"/>
    <mergeCell ref="AZ89:BE91"/>
    <mergeCell ref="BF89:BK91"/>
    <mergeCell ref="BL89:BT91"/>
    <mergeCell ref="BU89:CC91"/>
    <mergeCell ref="CD94:CL94"/>
    <mergeCell ref="CM94:CU94"/>
    <mergeCell ref="A95:AU95"/>
    <mergeCell ref="AV95:AY96"/>
    <mergeCell ref="AZ95:BE96"/>
    <mergeCell ref="BF95:BK96"/>
    <mergeCell ref="BL95:BT96"/>
    <mergeCell ref="BU95:CC96"/>
    <mergeCell ref="CD95:CL96"/>
    <mergeCell ref="CM95:CU96"/>
    <mergeCell ref="A94:AU94"/>
    <mergeCell ref="AV94:AY94"/>
    <mergeCell ref="AZ94:BE94"/>
    <mergeCell ref="BF94:BK94"/>
    <mergeCell ref="BL94:BT94"/>
    <mergeCell ref="BU94:CC94"/>
    <mergeCell ref="A96:AU96"/>
    <mergeCell ref="CD100:CL100"/>
    <mergeCell ref="CM100:CU100"/>
    <mergeCell ref="CD101:CL102"/>
    <mergeCell ref="CM101:CU102"/>
    <mergeCell ref="A102:AU102"/>
    <mergeCell ref="CD97:CL98"/>
    <mergeCell ref="CM97:CU98"/>
    <mergeCell ref="A98:AU98"/>
    <mergeCell ref="A99:AU99"/>
    <mergeCell ref="AV99:AY99"/>
    <mergeCell ref="AZ99:BE99"/>
    <mergeCell ref="BF99:BK99"/>
    <mergeCell ref="BL99:BT99"/>
    <mergeCell ref="BU99:CC99"/>
    <mergeCell ref="CD99:CL99"/>
    <mergeCell ref="CM99:CU99"/>
    <mergeCell ref="A97:AU97"/>
    <mergeCell ref="AV97:AY98"/>
    <mergeCell ref="AZ97:BE98"/>
    <mergeCell ref="BF97:BK98"/>
    <mergeCell ref="BL97:BT98"/>
    <mergeCell ref="BU97:CC98"/>
    <mergeCell ref="A101:AU101"/>
    <mergeCell ref="AV101:AY102"/>
    <mergeCell ref="AZ101:BE102"/>
    <mergeCell ref="BF101:BK102"/>
    <mergeCell ref="BL101:BT102"/>
    <mergeCell ref="BU101:CC102"/>
    <mergeCell ref="A100:AU100"/>
    <mergeCell ref="AV100:AY100"/>
    <mergeCell ref="AZ100:BE100"/>
    <mergeCell ref="BF100:BK100"/>
    <mergeCell ref="BL100:BT100"/>
    <mergeCell ref="BU100:CC100"/>
    <mergeCell ref="CM103:CU103"/>
    <mergeCell ref="A104:AU104"/>
    <mergeCell ref="AV104:AY105"/>
    <mergeCell ref="AZ104:BE105"/>
    <mergeCell ref="BF104:BK105"/>
    <mergeCell ref="BL104:BT105"/>
    <mergeCell ref="BU104:CC105"/>
    <mergeCell ref="CD104:CL105"/>
    <mergeCell ref="CM104:CU105"/>
    <mergeCell ref="A105:AU105"/>
    <mergeCell ref="A103:AU103"/>
    <mergeCell ref="AV103:AY103"/>
    <mergeCell ref="AZ103:BE103"/>
    <mergeCell ref="BF103:BK103"/>
    <mergeCell ref="BL103:BT103"/>
    <mergeCell ref="BU103:CC103"/>
    <mergeCell ref="CD103:CL103"/>
    <mergeCell ref="A108:AU108"/>
    <mergeCell ref="A109:AU109"/>
    <mergeCell ref="AV109:AY109"/>
    <mergeCell ref="AZ109:BE109"/>
    <mergeCell ref="BF109:BK109"/>
    <mergeCell ref="BL109:BT109"/>
    <mergeCell ref="CD106:CL106"/>
    <mergeCell ref="CM106:CU106"/>
    <mergeCell ref="A107:AU107"/>
    <mergeCell ref="AV107:AY108"/>
    <mergeCell ref="AZ107:BE108"/>
    <mergeCell ref="BF107:BK108"/>
    <mergeCell ref="BL107:BT108"/>
    <mergeCell ref="BU107:CC108"/>
    <mergeCell ref="CD107:CL108"/>
    <mergeCell ref="CM107:CU108"/>
    <mergeCell ref="A106:AU106"/>
    <mergeCell ref="AV106:AY106"/>
    <mergeCell ref="AZ106:BE106"/>
    <mergeCell ref="BF106:BK106"/>
    <mergeCell ref="BL106:BT106"/>
    <mergeCell ref="BU106:CC106"/>
    <mergeCell ref="BU109:CC109"/>
    <mergeCell ref="CD109:CL109"/>
    <mergeCell ref="CM109:CU109"/>
    <mergeCell ref="A110:AU110"/>
    <mergeCell ref="AV110:AY111"/>
    <mergeCell ref="AZ110:BE111"/>
    <mergeCell ref="BF110:BK111"/>
    <mergeCell ref="BL110:BT111"/>
    <mergeCell ref="BU110:CC111"/>
    <mergeCell ref="CD110:CL111"/>
    <mergeCell ref="A113:AU113"/>
    <mergeCell ref="A114:AU114"/>
    <mergeCell ref="AV114:AY115"/>
    <mergeCell ref="AZ114:BE115"/>
    <mergeCell ref="BF114:BK115"/>
    <mergeCell ref="BL114:BT115"/>
    <mergeCell ref="CM110:CU111"/>
    <mergeCell ref="A111:AU111"/>
    <mergeCell ref="A112:AU112"/>
    <mergeCell ref="AV112:AY113"/>
    <mergeCell ref="AZ112:BE113"/>
    <mergeCell ref="BF112:BK113"/>
    <mergeCell ref="BL112:BT113"/>
    <mergeCell ref="BU112:CC113"/>
    <mergeCell ref="CD112:CL113"/>
    <mergeCell ref="CM112:CU113"/>
    <mergeCell ref="BU114:CC115"/>
    <mergeCell ref="CD114:CL115"/>
    <mergeCell ref="CM114:CU115"/>
    <mergeCell ref="A115:AU115"/>
    <mergeCell ref="A116:AU116"/>
    <mergeCell ref="AV116:AY116"/>
    <mergeCell ref="AZ116:BE116"/>
    <mergeCell ref="BF116:BK116"/>
    <mergeCell ref="BL116:BT116"/>
    <mergeCell ref="BU116:CC116"/>
    <mergeCell ref="CD116:CL116"/>
    <mergeCell ref="CM116:CU116"/>
    <mergeCell ref="A119:AU119"/>
    <mergeCell ref="AV119:AY119"/>
    <mergeCell ref="AZ119:BE119"/>
    <mergeCell ref="BF119:BK119"/>
    <mergeCell ref="BL119:BT119"/>
    <mergeCell ref="BU119:CC119"/>
    <mergeCell ref="CD119:CL119"/>
    <mergeCell ref="CM119:CU119"/>
    <mergeCell ref="CM118:CU118"/>
    <mergeCell ref="CM117:CU117"/>
    <mergeCell ref="A118:AU118"/>
    <mergeCell ref="AV118:AY118"/>
    <mergeCell ref="AZ118:BE118"/>
    <mergeCell ref="BF118:BK118"/>
    <mergeCell ref="BL118:BT118"/>
    <mergeCell ref="BU118:CC118"/>
    <mergeCell ref="CD120:CL121"/>
    <mergeCell ref="CM120:CU121"/>
    <mergeCell ref="A121:AU121"/>
    <mergeCell ref="A122:AU122"/>
    <mergeCell ref="AV122:AY124"/>
    <mergeCell ref="AZ122:BE124"/>
    <mergeCell ref="BF122:BK124"/>
    <mergeCell ref="BL122:BT124"/>
    <mergeCell ref="BU122:CC124"/>
    <mergeCell ref="CD122:CL124"/>
    <mergeCell ref="A120:AU120"/>
    <mergeCell ref="AV120:AY121"/>
    <mergeCell ref="AZ120:BE121"/>
    <mergeCell ref="BF120:BK121"/>
    <mergeCell ref="BL120:BT121"/>
    <mergeCell ref="BU120:CC121"/>
    <mergeCell ref="CM122:CU124"/>
    <mergeCell ref="A123:AU123"/>
    <mergeCell ref="A124:AU124"/>
    <mergeCell ref="AV128:AY129"/>
    <mergeCell ref="AZ128:BE129"/>
    <mergeCell ref="BF128:BK129"/>
    <mergeCell ref="BL128:BT129"/>
    <mergeCell ref="BU128:CC129"/>
    <mergeCell ref="A127:AU127"/>
    <mergeCell ref="AV127:AY127"/>
    <mergeCell ref="AZ127:BE127"/>
    <mergeCell ref="BF127:BK127"/>
    <mergeCell ref="BL127:BT127"/>
    <mergeCell ref="BU127:CC127"/>
    <mergeCell ref="A125:AU125"/>
    <mergeCell ref="AV125:AY126"/>
    <mergeCell ref="AZ125:BE126"/>
    <mergeCell ref="BF125:BK126"/>
    <mergeCell ref="BL125:BT126"/>
    <mergeCell ref="BU125:CC126"/>
    <mergeCell ref="CD125:CL126"/>
    <mergeCell ref="CM125:CU126"/>
    <mergeCell ref="A126:AU126"/>
    <mergeCell ref="A131:AU131"/>
    <mergeCell ref="AV131:AY131"/>
    <mergeCell ref="AZ131:BE131"/>
    <mergeCell ref="BF131:BK131"/>
    <mergeCell ref="BL131:BT131"/>
    <mergeCell ref="BU131:CC131"/>
    <mergeCell ref="CD131:CL131"/>
    <mergeCell ref="CM131:CU131"/>
    <mergeCell ref="A130:AU130"/>
    <mergeCell ref="AV130:AY130"/>
    <mergeCell ref="AZ130:BE130"/>
    <mergeCell ref="BF130:BK130"/>
    <mergeCell ref="BL130:BT130"/>
    <mergeCell ref="BU130:CC130"/>
    <mergeCell ref="CD130:CL130"/>
    <mergeCell ref="CD127:CL127"/>
    <mergeCell ref="CM127:CU127"/>
    <mergeCell ref="CD128:CL129"/>
    <mergeCell ref="CM128:CU129"/>
    <mergeCell ref="A129:AU129"/>
    <mergeCell ref="A128:AU128"/>
    <mergeCell ref="A134:AU134"/>
    <mergeCell ref="CD132:CL132"/>
    <mergeCell ref="CM132:CU132"/>
    <mergeCell ref="A133:AU133"/>
    <mergeCell ref="AV133:AY134"/>
    <mergeCell ref="AZ133:BE134"/>
    <mergeCell ref="BF133:BK134"/>
    <mergeCell ref="BL133:BT134"/>
    <mergeCell ref="BU133:CC134"/>
    <mergeCell ref="CD133:CL134"/>
    <mergeCell ref="CM133:CU134"/>
    <mergeCell ref="A132:AU132"/>
    <mergeCell ref="AV132:AY132"/>
    <mergeCell ref="AZ132:BE132"/>
    <mergeCell ref="BF132:BK132"/>
    <mergeCell ref="BL132:BT132"/>
    <mergeCell ref="BU132:CC132"/>
    <mergeCell ref="CM130:CU130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U69"/>
  <sheetViews>
    <sheetView tabSelected="1" topLeftCell="A48" workbookViewId="0">
      <selection activeCell="CY66" sqref="CY66"/>
    </sheetView>
  </sheetViews>
  <sheetFormatPr defaultRowHeight="15" x14ac:dyDescent="0.25"/>
  <cols>
    <col min="1" max="1" width="6.7109375" customWidth="1"/>
    <col min="2" max="2" width="2.28515625" customWidth="1"/>
    <col min="3" max="3" width="0" hidden="1" customWidth="1"/>
    <col min="4" max="4" width="2" customWidth="1"/>
    <col min="5" max="5" width="0" hidden="1" customWidth="1"/>
    <col min="6" max="6" width="3.140625" customWidth="1"/>
    <col min="7" max="7" width="3" customWidth="1"/>
    <col min="8" max="8" width="2.28515625" customWidth="1"/>
    <col min="9" max="9" width="2.42578125" customWidth="1"/>
    <col min="10" max="10" width="4" customWidth="1"/>
    <col min="11" max="11" width="3.85546875" customWidth="1"/>
    <col min="12" max="12" width="3.140625" customWidth="1"/>
    <col min="13" max="13" width="2.85546875" customWidth="1"/>
    <col min="14" max="25" width="0" hidden="1" customWidth="1"/>
    <col min="26" max="26" width="3.28515625" customWidth="1"/>
    <col min="27" max="28" width="3" customWidth="1"/>
    <col min="29" max="29" width="2" customWidth="1"/>
    <col min="30" max="30" width="9" customWidth="1"/>
    <col min="31" max="54" width="0" hidden="1" customWidth="1"/>
    <col min="55" max="55" width="8.5703125" customWidth="1"/>
    <col min="57" max="57" width="4.7109375" customWidth="1"/>
    <col min="58" max="61" width="0" hidden="1" customWidth="1"/>
    <col min="63" max="63" width="2.7109375" customWidth="1"/>
    <col min="64" max="67" width="0" hidden="1" customWidth="1"/>
    <col min="69" max="69" width="6.140625" customWidth="1"/>
    <col min="70" max="70" width="0.5703125" customWidth="1"/>
    <col min="71" max="75" width="0" hidden="1" customWidth="1"/>
    <col min="77" max="77" width="4.5703125" customWidth="1"/>
    <col min="78" max="78" width="1.140625" customWidth="1"/>
    <col min="79" max="83" width="0" hidden="1" customWidth="1"/>
    <col min="85" max="85" width="4.140625" customWidth="1"/>
    <col min="86" max="91" width="0" hidden="1" customWidth="1"/>
    <col min="92" max="92" width="4.85546875" customWidth="1"/>
    <col min="93" max="93" width="3.85546875" customWidth="1"/>
    <col min="94" max="94" width="0" hidden="1" customWidth="1"/>
    <col min="95" max="95" width="3.28515625" customWidth="1"/>
    <col min="96" max="98" width="0" hidden="1" customWidth="1"/>
    <col min="99" max="99" width="3.140625" customWidth="1"/>
  </cols>
  <sheetData>
    <row r="1" spans="1:99" ht="16.5" x14ac:dyDescent="0.25">
      <c r="A1" s="170" t="s">
        <v>226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/>
      <c r="AK1" s="170"/>
      <c r="AL1" s="170"/>
      <c r="AM1" s="170"/>
      <c r="AN1" s="170"/>
      <c r="AO1" s="170"/>
      <c r="AP1" s="170"/>
      <c r="AQ1" s="170"/>
      <c r="AR1" s="170"/>
      <c r="AS1" s="170"/>
      <c r="AT1" s="170"/>
      <c r="AU1" s="170"/>
      <c r="AV1" s="170"/>
      <c r="AW1" s="170"/>
      <c r="AX1" s="170"/>
      <c r="AY1" s="170"/>
      <c r="AZ1" s="170"/>
      <c r="BA1" s="170"/>
      <c r="BB1" s="170"/>
      <c r="BC1" s="170"/>
      <c r="BD1" s="170"/>
      <c r="BE1" s="170"/>
      <c r="BF1" s="170"/>
      <c r="BG1" s="170"/>
      <c r="BH1" s="170"/>
      <c r="BI1" s="170"/>
      <c r="BJ1" s="170"/>
      <c r="BK1" s="170"/>
      <c r="BL1" s="170"/>
      <c r="BM1" s="170"/>
      <c r="BN1" s="170"/>
      <c r="BO1" s="170"/>
      <c r="BP1" s="170"/>
      <c r="BQ1" s="170"/>
      <c r="BR1" s="170"/>
      <c r="BS1" s="170"/>
      <c r="BT1" s="170"/>
      <c r="BU1" s="170"/>
      <c r="BV1" s="170"/>
      <c r="BW1" s="170"/>
      <c r="BX1" s="170"/>
      <c r="BY1" s="170"/>
      <c r="BZ1" s="170"/>
      <c r="CA1" s="170"/>
      <c r="CB1" s="170"/>
      <c r="CC1" s="170"/>
      <c r="CD1" s="170"/>
      <c r="CE1" s="170"/>
      <c r="CF1" s="170"/>
      <c r="CG1" s="170"/>
      <c r="CH1" s="170"/>
      <c r="CI1" s="170"/>
      <c r="CJ1" s="170"/>
      <c r="CK1" s="170"/>
      <c r="CL1" s="170"/>
      <c r="CM1" s="170"/>
      <c r="CN1" s="170"/>
      <c r="CO1" s="170"/>
      <c r="CP1" s="170"/>
      <c r="CQ1" s="170"/>
      <c r="CR1" s="170"/>
      <c r="CS1" s="170"/>
      <c r="CT1" s="170"/>
      <c r="CU1" s="170"/>
    </row>
    <row r="2" spans="1:99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</row>
    <row r="3" spans="1:99" x14ac:dyDescent="0.25">
      <c r="A3" s="244" t="s">
        <v>227</v>
      </c>
      <c r="B3" s="245"/>
      <c r="C3" s="245"/>
      <c r="D3" s="245"/>
      <c r="E3" s="246"/>
      <c r="F3" s="245" t="s">
        <v>37</v>
      </c>
      <c r="G3" s="245"/>
      <c r="H3" s="245"/>
      <c r="I3" s="245"/>
      <c r="J3" s="245"/>
      <c r="K3" s="245"/>
      <c r="L3" s="245"/>
      <c r="M3" s="245"/>
      <c r="N3" s="245"/>
      <c r="O3" s="245"/>
      <c r="P3" s="245"/>
      <c r="Q3" s="245"/>
      <c r="R3" s="245"/>
      <c r="S3" s="245"/>
      <c r="T3" s="245"/>
      <c r="U3" s="245"/>
      <c r="V3" s="245"/>
      <c r="W3" s="245"/>
      <c r="X3" s="245"/>
      <c r="Y3" s="245"/>
      <c r="Z3" s="245"/>
      <c r="AA3" s="245"/>
      <c r="AB3" s="245"/>
      <c r="AC3" s="245"/>
      <c r="AD3" s="245"/>
      <c r="AE3" s="245"/>
      <c r="AF3" s="245"/>
      <c r="AG3" s="245"/>
      <c r="AH3" s="245"/>
      <c r="AI3" s="245"/>
      <c r="AJ3" s="245"/>
      <c r="AK3" s="245"/>
      <c r="AL3" s="245"/>
      <c r="AM3" s="245"/>
      <c r="AN3" s="245"/>
      <c r="AO3" s="245"/>
      <c r="AP3" s="245"/>
      <c r="AQ3" s="245"/>
      <c r="AR3" s="245"/>
      <c r="AS3" s="245"/>
      <c r="AT3" s="245"/>
      <c r="AU3" s="245"/>
      <c r="AV3" s="245"/>
      <c r="AW3" s="245"/>
      <c r="AX3" s="245"/>
      <c r="AY3" s="245"/>
      <c r="AZ3" s="245"/>
      <c r="BA3" s="245"/>
      <c r="BB3" s="245"/>
      <c r="BC3" s="246"/>
      <c r="BD3" s="244" t="s">
        <v>228</v>
      </c>
      <c r="BE3" s="245"/>
      <c r="BF3" s="245"/>
      <c r="BG3" s="245"/>
      <c r="BH3" s="245"/>
      <c r="BI3" s="246"/>
      <c r="BJ3" s="244" t="s">
        <v>229</v>
      </c>
      <c r="BK3" s="245"/>
      <c r="BL3" s="245"/>
      <c r="BM3" s="245"/>
      <c r="BN3" s="245"/>
      <c r="BO3" s="246"/>
      <c r="BP3" s="234" t="s">
        <v>41</v>
      </c>
      <c r="BQ3" s="235"/>
      <c r="BR3" s="235"/>
      <c r="BS3" s="235"/>
      <c r="BT3" s="235"/>
      <c r="BU3" s="235"/>
      <c r="BV3" s="235"/>
      <c r="BW3" s="235"/>
      <c r="BX3" s="235"/>
      <c r="BY3" s="235"/>
      <c r="BZ3" s="235"/>
      <c r="CA3" s="235"/>
      <c r="CB3" s="235"/>
      <c r="CC3" s="235"/>
      <c r="CD3" s="235"/>
      <c r="CE3" s="235"/>
      <c r="CF3" s="235"/>
      <c r="CG3" s="235"/>
      <c r="CH3" s="235"/>
      <c r="CI3" s="235"/>
      <c r="CJ3" s="235"/>
      <c r="CK3" s="235"/>
      <c r="CL3" s="235"/>
      <c r="CM3" s="235"/>
      <c r="CN3" s="235"/>
      <c r="CO3" s="235"/>
      <c r="CP3" s="235"/>
      <c r="CQ3" s="235"/>
      <c r="CR3" s="235"/>
      <c r="CS3" s="235"/>
      <c r="CT3" s="235"/>
      <c r="CU3" s="235"/>
    </row>
    <row r="4" spans="1:99" x14ac:dyDescent="0.25">
      <c r="A4" s="237" t="s">
        <v>230</v>
      </c>
      <c r="B4" s="238"/>
      <c r="C4" s="238"/>
      <c r="D4" s="238"/>
      <c r="E4" s="239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38"/>
      <c r="S4" s="238"/>
      <c r="T4" s="238"/>
      <c r="U4" s="238"/>
      <c r="V4" s="238"/>
      <c r="W4" s="238"/>
      <c r="X4" s="238"/>
      <c r="Y4" s="238"/>
      <c r="Z4" s="238"/>
      <c r="AA4" s="238"/>
      <c r="AB4" s="238"/>
      <c r="AC4" s="238"/>
      <c r="AD4" s="238"/>
      <c r="AE4" s="238"/>
      <c r="AF4" s="238"/>
      <c r="AG4" s="238"/>
      <c r="AH4" s="238"/>
      <c r="AI4" s="238"/>
      <c r="AJ4" s="238"/>
      <c r="AK4" s="238"/>
      <c r="AL4" s="238"/>
      <c r="AM4" s="238"/>
      <c r="AN4" s="238"/>
      <c r="AO4" s="238"/>
      <c r="AP4" s="238"/>
      <c r="AQ4" s="238"/>
      <c r="AR4" s="238"/>
      <c r="AS4" s="238"/>
      <c r="AT4" s="238"/>
      <c r="AU4" s="238"/>
      <c r="AV4" s="238"/>
      <c r="AW4" s="238"/>
      <c r="AX4" s="238"/>
      <c r="AY4" s="238"/>
      <c r="AZ4" s="238"/>
      <c r="BA4" s="238"/>
      <c r="BB4" s="238"/>
      <c r="BC4" s="239"/>
      <c r="BD4" s="237" t="s">
        <v>231</v>
      </c>
      <c r="BE4" s="238"/>
      <c r="BF4" s="238"/>
      <c r="BG4" s="238"/>
      <c r="BH4" s="238"/>
      <c r="BI4" s="239"/>
      <c r="BJ4" s="237" t="s">
        <v>232</v>
      </c>
      <c r="BK4" s="238"/>
      <c r="BL4" s="238"/>
      <c r="BM4" s="238"/>
      <c r="BN4" s="238"/>
      <c r="BO4" s="239"/>
      <c r="BP4" s="237" t="s">
        <v>318</v>
      </c>
      <c r="BQ4" s="238"/>
      <c r="BR4" s="238"/>
      <c r="BS4" s="238"/>
      <c r="BT4" s="238"/>
      <c r="BU4" s="238"/>
      <c r="BV4" s="238"/>
      <c r="BW4" s="239"/>
      <c r="BX4" s="237" t="s">
        <v>320</v>
      </c>
      <c r="BY4" s="238"/>
      <c r="BZ4" s="238"/>
      <c r="CA4" s="238"/>
      <c r="CB4" s="238"/>
      <c r="CC4" s="238"/>
      <c r="CD4" s="238"/>
      <c r="CE4" s="239"/>
      <c r="CF4" s="237" t="s">
        <v>328</v>
      </c>
      <c r="CG4" s="238"/>
      <c r="CH4" s="238"/>
      <c r="CI4" s="238"/>
      <c r="CJ4" s="238"/>
      <c r="CK4" s="238"/>
      <c r="CL4" s="238"/>
      <c r="CM4" s="239"/>
      <c r="CN4" s="244" t="s">
        <v>45</v>
      </c>
      <c r="CO4" s="245"/>
      <c r="CP4" s="245"/>
      <c r="CQ4" s="245"/>
      <c r="CR4" s="245"/>
      <c r="CS4" s="245"/>
      <c r="CT4" s="245"/>
      <c r="CU4" s="247"/>
    </row>
    <row r="5" spans="1:99" x14ac:dyDescent="0.25">
      <c r="A5" s="237"/>
      <c r="B5" s="238"/>
      <c r="C5" s="238"/>
      <c r="D5" s="238"/>
      <c r="E5" s="239"/>
      <c r="F5" s="238"/>
      <c r="G5" s="238"/>
      <c r="H5" s="238"/>
      <c r="I5" s="238"/>
      <c r="J5" s="238"/>
      <c r="K5" s="238"/>
      <c r="L5" s="238"/>
      <c r="M5" s="238"/>
      <c r="N5" s="238"/>
      <c r="O5" s="238"/>
      <c r="P5" s="238"/>
      <c r="Q5" s="238"/>
      <c r="R5" s="238"/>
      <c r="S5" s="238"/>
      <c r="T5" s="238"/>
      <c r="U5" s="238"/>
      <c r="V5" s="238"/>
      <c r="W5" s="238"/>
      <c r="X5" s="238"/>
      <c r="Y5" s="238"/>
      <c r="Z5" s="238"/>
      <c r="AA5" s="238"/>
      <c r="AB5" s="238"/>
      <c r="AC5" s="238"/>
      <c r="AD5" s="238"/>
      <c r="AE5" s="238"/>
      <c r="AF5" s="238"/>
      <c r="AG5" s="238"/>
      <c r="AH5" s="238"/>
      <c r="AI5" s="238"/>
      <c r="AJ5" s="238"/>
      <c r="AK5" s="238"/>
      <c r="AL5" s="238"/>
      <c r="AM5" s="238"/>
      <c r="AN5" s="238"/>
      <c r="AO5" s="238"/>
      <c r="AP5" s="238"/>
      <c r="AQ5" s="238"/>
      <c r="AR5" s="238"/>
      <c r="AS5" s="238"/>
      <c r="AT5" s="238"/>
      <c r="AU5" s="238"/>
      <c r="AV5" s="238"/>
      <c r="AW5" s="238"/>
      <c r="AX5" s="238"/>
      <c r="AY5" s="238"/>
      <c r="AZ5" s="238"/>
      <c r="BA5" s="238"/>
      <c r="BB5" s="238"/>
      <c r="BC5" s="239"/>
      <c r="BD5" s="237"/>
      <c r="BE5" s="238"/>
      <c r="BF5" s="238"/>
      <c r="BG5" s="238"/>
      <c r="BH5" s="238"/>
      <c r="BI5" s="239"/>
      <c r="BJ5" s="237" t="s">
        <v>233</v>
      </c>
      <c r="BK5" s="238"/>
      <c r="BL5" s="238"/>
      <c r="BM5" s="238"/>
      <c r="BN5" s="238"/>
      <c r="BO5" s="239"/>
      <c r="BP5" s="237" t="s">
        <v>234</v>
      </c>
      <c r="BQ5" s="238"/>
      <c r="BR5" s="238"/>
      <c r="BS5" s="238"/>
      <c r="BT5" s="238"/>
      <c r="BU5" s="238"/>
      <c r="BV5" s="238"/>
      <c r="BW5" s="239"/>
      <c r="BX5" s="237" t="s">
        <v>235</v>
      </c>
      <c r="BY5" s="238"/>
      <c r="BZ5" s="238"/>
      <c r="CA5" s="238"/>
      <c r="CB5" s="238"/>
      <c r="CC5" s="238"/>
      <c r="CD5" s="238"/>
      <c r="CE5" s="239"/>
      <c r="CF5" s="237" t="s">
        <v>236</v>
      </c>
      <c r="CG5" s="238"/>
      <c r="CH5" s="238"/>
      <c r="CI5" s="238"/>
      <c r="CJ5" s="238"/>
      <c r="CK5" s="238"/>
      <c r="CL5" s="238"/>
      <c r="CM5" s="239"/>
      <c r="CN5" s="237" t="s">
        <v>51</v>
      </c>
      <c r="CO5" s="238"/>
      <c r="CP5" s="238"/>
      <c r="CQ5" s="238"/>
      <c r="CR5" s="238"/>
      <c r="CS5" s="238"/>
      <c r="CT5" s="238"/>
      <c r="CU5" s="240"/>
    </row>
    <row r="6" spans="1:99" x14ac:dyDescent="0.25">
      <c r="A6" s="237"/>
      <c r="B6" s="238"/>
      <c r="C6" s="238"/>
      <c r="D6" s="238"/>
      <c r="E6" s="239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  <c r="W6" s="238"/>
      <c r="X6" s="238"/>
      <c r="Y6" s="238"/>
      <c r="Z6" s="238"/>
      <c r="AA6" s="238"/>
      <c r="AB6" s="238"/>
      <c r="AC6" s="238"/>
      <c r="AD6" s="238"/>
      <c r="AE6" s="238"/>
      <c r="AF6" s="238"/>
      <c r="AG6" s="238"/>
      <c r="AH6" s="238"/>
      <c r="AI6" s="238"/>
      <c r="AJ6" s="238"/>
      <c r="AK6" s="238"/>
      <c r="AL6" s="238"/>
      <c r="AM6" s="238"/>
      <c r="AN6" s="238"/>
      <c r="AO6" s="238"/>
      <c r="AP6" s="238"/>
      <c r="AQ6" s="238"/>
      <c r="AR6" s="238"/>
      <c r="AS6" s="238"/>
      <c r="AT6" s="238"/>
      <c r="AU6" s="238"/>
      <c r="AV6" s="238"/>
      <c r="AW6" s="238"/>
      <c r="AX6" s="238"/>
      <c r="AY6" s="238"/>
      <c r="AZ6" s="238"/>
      <c r="BA6" s="238"/>
      <c r="BB6" s="238"/>
      <c r="BC6" s="239"/>
      <c r="BD6" s="237"/>
      <c r="BE6" s="238"/>
      <c r="BF6" s="238"/>
      <c r="BG6" s="238"/>
      <c r="BH6" s="238"/>
      <c r="BI6" s="239"/>
      <c r="BJ6" s="237"/>
      <c r="BK6" s="238"/>
      <c r="BL6" s="238"/>
      <c r="BM6" s="238"/>
      <c r="BN6" s="238"/>
      <c r="BO6" s="239"/>
      <c r="BP6" s="237" t="s">
        <v>237</v>
      </c>
      <c r="BQ6" s="238"/>
      <c r="BR6" s="238"/>
      <c r="BS6" s="238"/>
      <c r="BT6" s="238"/>
      <c r="BU6" s="238"/>
      <c r="BV6" s="238"/>
      <c r="BW6" s="239"/>
      <c r="BX6" s="237" t="s">
        <v>55</v>
      </c>
      <c r="BY6" s="238"/>
      <c r="BZ6" s="238"/>
      <c r="CA6" s="238"/>
      <c r="CB6" s="238"/>
      <c r="CC6" s="238"/>
      <c r="CD6" s="238"/>
      <c r="CE6" s="239"/>
      <c r="CF6" s="237" t="s">
        <v>55</v>
      </c>
      <c r="CG6" s="238"/>
      <c r="CH6" s="238"/>
      <c r="CI6" s="238"/>
      <c r="CJ6" s="238"/>
      <c r="CK6" s="238"/>
      <c r="CL6" s="238"/>
      <c r="CM6" s="239"/>
      <c r="CN6" s="237" t="s">
        <v>55</v>
      </c>
      <c r="CO6" s="238"/>
      <c r="CP6" s="238"/>
      <c r="CQ6" s="238"/>
      <c r="CR6" s="238"/>
      <c r="CS6" s="238"/>
      <c r="CT6" s="238"/>
      <c r="CU6" s="240"/>
    </row>
    <row r="7" spans="1:99" x14ac:dyDescent="0.25">
      <c r="A7" s="241"/>
      <c r="B7" s="242"/>
      <c r="C7" s="242"/>
      <c r="D7" s="242"/>
      <c r="E7" s="243"/>
      <c r="F7" s="238"/>
      <c r="G7" s="238"/>
      <c r="H7" s="238"/>
      <c r="I7" s="238"/>
      <c r="J7" s="238"/>
      <c r="K7" s="238"/>
      <c r="L7" s="238"/>
      <c r="M7" s="238"/>
      <c r="N7" s="238"/>
      <c r="O7" s="238"/>
      <c r="P7" s="238"/>
      <c r="Q7" s="238"/>
      <c r="R7" s="238"/>
      <c r="S7" s="238"/>
      <c r="T7" s="238"/>
      <c r="U7" s="238"/>
      <c r="V7" s="238"/>
      <c r="W7" s="238"/>
      <c r="X7" s="238"/>
      <c r="Y7" s="238"/>
      <c r="Z7" s="238"/>
      <c r="AA7" s="238"/>
      <c r="AB7" s="238"/>
      <c r="AC7" s="238"/>
      <c r="AD7" s="238"/>
      <c r="AE7" s="238"/>
      <c r="AF7" s="238"/>
      <c r="AG7" s="238"/>
      <c r="AH7" s="238"/>
      <c r="AI7" s="238"/>
      <c r="AJ7" s="238"/>
      <c r="AK7" s="238"/>
      <c r="AL7" s="238"/>
      <c r="AM7" s="238"/>
      <c r="AN7" s="238"/>
      <c r="AO7" s="238"/>
      <c r="AP7" s="238"/>
      <c r="AQ7" s="238"/>
      <c r="AR7" s="238"/>
      <c r="AS7" s="238"/>
      <c r="AT7" s="238"/>
      <c r="AU7" s="238"/>
      <c r="AV7" s="238"/>
      <c r="AW7" s="238"/>
      <c r="AX7" s="238"/>
      <c r="AY7" s="238"/>
      <c r="AZ7" s="238"/>
      <c r="BA7" s="238"/>
      <c r="BB7" s="238"/>
      <c r="BC7" s="239"/>
      <c r="BD7" s="237"/>
      <c r="BE7" s="238"/>
      <c r="BF7" s="238"/>
      <c r="BG7" s="238"/>
      <c r="BH7" s="238"/>
      <c r="BI7" s="239"/>
      <c r="BJ7" s="237"/>
      <c r="BK7" s="238"/>
      <c r="BL7" s="238"/>
      <c r="BM7" s="238"/>
      <c r="BN7" s="238"/>
      <c r="BO7" s="239"/>
      <c r="BP7" s="237" t="s">
        <v>238</v>
      </c>
      <c r="BQ7" s="238"/>
      <c r="BR7" s="238"/>
      <c r="BS7" s="238"/>
      <c r="BT7" s="238"/>
      <c r="BU7" s="238"/>
      <c r="BV7" s="238"/>
      <c r="BW7" s="239"/>
      <c r="BX7" s="237" t="s">
        <v>239</v>
      </c>
      <c r="BY7" s="238"/>
      <c r="BZ7" s="238"/>
      <c r="CA7" s="238"/>
      <c r="CB7" s="238"/>
      <c r="CC7" s="238"/>
      <c r="CD7" s="238"/>
      <c r="CE7" s="239"/>
      <c r="CF7" s="237" t="s">
        <v>239</v>
      </c>
      <c r="CG7" s="238"/>
      <c r="CH7" s="238"/>
      <c r="CI7" s="238"/>
      <c r="CJ7" s="238"/>
      <c r="CK7" s="238"/>
      <c r="CL7" s="238"/>
      <c r="CM7" s="239"/>
      <c r="CN7" s="237" t="s">
        <v>58</v>
      </c>
      <c r="CO7" s="238"/>
      <c r="CP7" s="238"/>
      <c r="CQ7" s="238"/>
      <c r="CR7" s="238"/>
      <c r="CS7" s="238"/>
      <c r="CT7" s="238"/>
      <c r="CU7" s="240"/>
    </row>
    <row r="8" spans="1:99" ht="15.75" thickBot="1" x14ac:dyDescent="0.3">
      <c r="A8" s="234">
        <v>1</v>
      </c>
      <c r="B8" s="235"/>
      <c r="C8" s="235"/>
      <c r="D8" s="235"/>
      <c r="E8" s="236"/>
      <c r="F8" s="236">
        <v>2</v>
      </c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60"/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  <c r="AK8" s="160"/>
      <c r="AL8" s="160"/>
      <c r="AM8" s="160"/>
      <c r="AN8" s="160"/>
      <c r="AO8" s="160"/>
      <c r="AP8" s="160"/>
      <c r="AQ8" s="160"/>
      <c r="AR8" s="160"/>
      <c r="AS8" s="160"/>
      <c r="AT8" s="160"/>
      <c r="AU8" s="160"/>
      <c r="AV8" s="160"/>
      <c r="AW8" s="160"/>
      <c r="AX8" s="160"/>
      <c r="AY8" s="160"/>
      <c r="AZ8" s="160"/>
      <c r="BA8" s="160"/>
      <c r="BB8" s="160"/>
      <c r="BC8" s="160"/>
      <c r="BD8" s="224">
        <v>3</v>
      </c>
      <c r="BE8" s="224"/>
      <c r="BF8" s="224"/>
      <c r="BG8" s="224"/>
      <c r="BH8" s="224"/>
      <c r="BI8" s="224"/>
      <c r="BJ8" s="224">
        <v>4</v>
      </c>
      <c r="BK8" s="224"/>
      <c r="BL8" s="224"/>
      <c r="BM8" s="224"/>
      <c r="BN8" s="224"/>
      <c r="BO8" s="224"/>
      <c r="BP8" s="224">
        <v>5</v>
      </c>
      <c r="BQ8" s="224"/>
      <c r="BR8" s="224"/>
      <c r="BS8" s="224"/>
      <c r="BT8" s="224"/>
      <c r="BU8" s="224"/>
      <c r="BV8" s="224"/>
      <c r="BW8" s="224"/>
      <c r="BX8" s="224">
        <v>6</v>
      </c>
      <c r="BY8" s="224"/>
      <c r="BZ8" s="224"/>
      <c r="CA8" s="224"/>
      <c r="CB8" s="224"/>
      <c r="CC8" s="224"/>
      <c r="CD8" s="224"/>
      <c r="CE8" s="224"/>
      <c r="CF8" s="224">
        <v>7</v>
      </c>
      <c r="CG8" s="224"/>
      <c r="CH8" s="224"/>
      <c r="CI8" s="224"/>
      <c r="CJ8" s="224"/>
      <c r="CK8" s="224"/>
      <c r="CL8" s="224"/>
      <c r="CM8" s="224"/>
      <c r="CN8" s="224">
        <v>8</v>
      </c>
      <c r="CO8" s="224"/>
      <c r="CP8" s="224"/>
      <c r="CQ8" s="224"/>
      <c r="CR8" s="224"/>
      <c r="CS8" s="224"/>
      <c r="CT8" s="224"/>
      <c r="CU8" s="225"/>
    </row>
    <row r="9" spans="1:99" ht="16.5" x14ac:dyDescent="0.25">
      <c r="A9" s="226" t="s">
        <v>240</v>
      </c>
      <c r="B9" s="227"/>
      <c r="C9" s="227"/>
      <c r="D9" s="227"/>
      <c r="E9" s="228"/>
      <c r="F9" s="52" t="s">
        <v>241</v>
      </c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229" t="s">
        <v>242</v>
      </c>
      <c r="BE9" s="230"/>
      <c r="BF9" s="230"/>
      <c r="BG9" s="230"/>
      <c r="BH9" s="230"/>
      <c r="BI9" s="230"/>
      <c r="BJ9" s="193" t="s">
        <v>62</v>
      </c>
      <c r="BK9" s="193"/>
      <c r="BL9" s="193"/>
      <c r="BM9" s="193"/>
      <c r="BN9" s="193"/>
      <c r="BO9" s="193"/>
      <c r="BP9" s="231">
        <f>SUM(BP10:BW26)</f>
        <v>748546</v>
      </c>
      <c r="BQ9" s="231"/>
      <c r="BR9" s="231"/>
      <c r="BS9" s="231"/>
      <c r="BT9" s="231"/>
      <c r="BU9" s="231"/>
      <c r="BV9" s="231"/>
      <c r="BW9" s="231"/>
      <c r="BX9" s="231">
        <f>SUM(BX10:CE26)</f>
        <v>510457.92</v>
      </c>
      <c r="BY9" s="231"/>
      <c r="BZ9" s="231"/>
      <c r="CA9" s="231"/>
      <c r="CB9" s="231"/>
      <c r="CC9" s="231"/>
      <c r="CD9" s="231"/>
      <c r="CE9" s="231"/>
      <c r="CF9" s="231">
        <f>SUM(CF10:CM26)</f>
        <v>486150.40000000002</v>
      </c>
      <c r="CG9" s="231"/>
      <c r="CH9" s="231"/>
      <c r="CI9" s="231"/>
      <c r="CJ9" s="231"/>
      <c r="CK9" s="231"/>
      <c r="CL9" s="231"/>
      <c r="CM9" s="231"/>
      <c r="CN9" s="232"/>
      <c r="CO9" s="232"/>
      <c r="CP9" s="232"/>
      <c r="CQ9" s="232"/>
      <c r="CR9" s="232"/>
      <c r="CS9" s="232"/>
      <c r="CT9" s="232"/>
      <c r="CU9" s="233"/>
    </row>
    <row r="10" spans="1:99" x14ac:dyDescent="0.25">
      <c r="A10" s="97" t="s">
        <v>243</v>
      </c>
      <c r="B10" s="98"/>
      <c r="C10" s="98"/>
      <c r="D10" s="98"/>
      <c r="E10" s="91"/>
      <c r="F10" s="223" t="s">
        <v>67</v>
      </c>
      <c r="G10" s="142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  <c r="AE10" s="142"/>
      <c r="AF10" s="142"/>
      <c r="AG10" s="142"/>
      <c r="AH10" s="142"/>
      <c r="AI10" s="142"/>
      <c r="AJ10" s="142"/>
      <c r="AK10" s="142"/>
      <c r="AL10" s="142"/>
      <c r="AM10" s="142"/>
      <c r="AN10" s="142"/>
      <c r="AO10" s="142"/>
      <c r="AP10" s="142"/>
      <c r="AQ10" s="142"/>
      <c r="AR10" s="142"/>
      <c r="AS10" s="142"/>
      <c r="AT10" s="142"/>
      <c r="AU10" s="142"/>
      <c r="AV10" s="142"/>
      <c r="AW10" s="142"/>
      <c r="AX10" s="142"/>
      <c r="AY10" s="142"/>
      <c r="AZ10" s="142"/>
      <c r="BA10" s="142"/>
      <c r="BB10" s="142"/>
      <c r="BC10" s="143"/>
      <c r="BD10" s="43" t="s">
        <v>244</v>
      </c>
      <c r="BE10" s="44"/>
      <c r="BF10" s="44"/>
      <c r="BG10" s="44"/>
      <c r="BH10" s="44"/>
      <c r="BI10" s="45"/>
      <c r="BJ10" s="49" t="s">
        <v>62</v>
      </c>
      <c r="BK10" s="44"/>
      <c r="BL10" s="44"/>
      <c r="BM10" s="44"/>
      <c r="BN10" s="44"/>
      <c r="BO10" s="45"/>
      <c r="BP10" s="25"/>
      <c r="BQ10" s="26"/>
      <c r="BR10" s="26"/>
      <c r="BS10" s="26"/>
      <c r="BT10" s="26"/>
      <c r="BU10" s="26"/>
      <c r="BV10" s="26"/>
      <c r="BW10" s="27"/>
      <c r="BX10" s="25"/>
      <c r="BY10" s="26"/>
      <c r="BZ10" s="26"/>
      <c r="CA10" s="26"/>
      <c r="CB10" s="26"/>
      <c r="CC10" s="26"/>
      <c r="CD10" s="26"/>
      <c r="CE10" s="27"/>
      <c r="CF10" s="25"/>
      <c r="CG10" s="26"/>
      <c r="CH10" s="26"/>
      <c r="CI10" s="26"/>
      <c r="CJ10" s="26"/>
      <c r="CK10" s="26"/>
      <c r="CL10" s="26"/>
      <c r="CM10" s="27"/>
      <c r="CN10" s="64"/>
      <c r="CO10" s="65"/>
      <c r="CP10" s="65"/>
      <c r="CQ10" s="65"/>
      <c r="CR10" s="65"/>
      <c r="CS10" s="65"/>
      <c r="CT10" s="65"/>
      <c r="CU10" s="66"/>
    </row>
    <row r="11" spans="1:99" x14ac:dyDescent="0.25">
      <c r="A11" s="97"/>
      <c r="B11" s="98"/>
      <c r="C11" s="98"/>
      <c r="D11" s="98"/>
      <c r="E11" s="91"/>
      <c r="F11" s="220" t="s">
        <v>245</v>
      </c>
      <c r="G11" s="221"/>
      <c r="H11" s="221"/>
      <c r="I11" s="221"/>
      <c r="J11" s="221"/>
      <c r="K11" s="221"/>
      <c r="L11" s="221"/>
      <c r="M11" s="221"/>
      <c r="N11" s="221"/>
      <c r="O11" s="221"/>
      <c r="P11" s="221"/>
      <c r="Q11" s="221"/>
      <c r="R11" s="221"/>
      <c r="S11" s="221"/>
      <c r="T11" s="221"/>
      <c r="U11" s="221"/>
      <c r="V11" s="221"/>
      <c r="W11" s="221"/>
      <c r="X11" s="221"/>
      <c r="Y11" s="221"/>
      <c r="Z11" s="221"/>
      <c r="AA11" s="221"/>
      <c r="AB11" s="221"/>
      <c r="AC11" s="221"/>
      <c r="AD11" s="221"/>
      <c r="AE11" s="221"/>
      <c r="AF11" s="221"/>
      <c r="AG11" s="221"/>
      <c r="AH11" s="221"/>
      <c r="AI11" s="221"/>
      <c r="AJ11" s="221"/>
      <c r="AK11" s="221"/>
      <c r="AL11" s="221"/>
      <c r="AM11" s="221"/>
      <c r="AN11" s="221"/>
      <c r="AO11" s="221"/>
      <c r="AP11" s="221"/>
      <c r="AQ11" s="221"/>
      <c r="AR11" s="221"/>
      <c r="AS11" s="221"/>
      <c r="AT11" s="221"/>
      <c r="AU11" s="221"/>
      <c r="AV11" s="221"/>
      <c r="AW11" s="221"/>
      <c r="AX11" s="221"/>
      <c r="AY11" s="221"/>
      <c r="AZ11" s="221"/>
      <c r="BA11" s="221"/>
      <c r="BB11" s="221"/>
      <c r="BC11" s="222"/>
      <c r="BD11" s="76"/>
      <c r="BE11" s="77"/>
      <c r="BF11" s="77"/>
      <c r="BG11" s="77"/>
      <c r="BH11" s="77"/>
      <c r="BI11" s="78"/>
      <c r="BJ11" s="79"/>
      <c r="BK11" s="77"/>
      <c r="BL11" s="77"/>
      <c r="BM11" s="77"/>
      <c r="BN11" s="77"/>
      <c r="BO11" s="78"/>
      <c r="BP11" s="80"/>
      <c r="BQ11" s="81"/>
      <c r="BR11" s="81"/>
      <c r="BS11" s="81"/>
      <c r="BT11" s="81"/>
      <c r="BU11" s="81"/>
      <c r="BV11" s="81"/>
      <c r="BW11" s="82"/>
      <c r="BX11" s="80"/>
      <c r="BY11" s="81"/>
      <c r="BZ11" s="81"/>
      <c r="CA11" s="81"/>
      <c r="CB11" s="81"/>
      <c r="CC11" s="81"/>
      <c r="CD11" s="81"/>
      <c r="CE11" s="82"/>
      <c r="CF11" s="80"/>
      <c r="CG11" s="81"/>
      <c r="CH11" s="81"/>
      <c r="CI11" s="81"/>
      <c r="CJ11" s="81"/>
      <c r="CK11" s="81"/>
      <c r="CL11" s="81"/>
      <c r="CM11" s="82"/>
      <c r="CN11" s="83"/>
      <c r="CO11" s="84"/>
      <c r="CP11" s="84"/>
      <c r="CQ11" s="84"/>
      <c r="CR11" s="84"/>
      <c r="CS11" s="84"/>
      <c r="CT11" s="84"/>
      <c r="CU11" s="85"/>
    </row>
    <row r="12" spans="1:99" x14ac:dyDescent="0.25">
      <c r="A12" s="97"/>
      <c r="B12" s="98"/>
      <c r="C12" s="98"/>
      <c r="D12" s="98"/>
      <c r="E12" s="91"/>
      <c r="F12" s="220" t="s">
        <v>246</v>
      </c>
      <c r="G12" s="221"/>
      <c r="H12" s="221"/>
      <c r="I12" s="221"/>
      <c r="J12" s="221"/>
      <c r="K12" s="221"/>
      <c r="L12" s="221"/>
      <c r="M12" s="221"/>
      <c r="N12" s="221"/>
      <c r="O12" s="221"/>
      <c r="P12" s="221"/>
      <c r="Q12" s="221"/>
      <c r="R12" s="221"/>
      <c r="S12" s="221"/>
      <c r="T12" s="221"/>
      <c r="U12" s="221"/>
      <c r="V12" s="221"/>
      <c r="W12" s="221"/>
      <c r="X12" s="221"/>
      <c r="Y12" s="221"/>
      <c r="Z12" s="221"/>
      <c r="AA12" s="221"/>
      <c r="AB12" s="221"/>
      <c r="AC12" s="221"/>
      <c r="AD12" s="221"/>
      <c r="AE12" s="221"/>
      <c r="AF12" s="221"/>
      <c r="AG12" s="221"/>
      <c r="AH12" s="221"/>
      <c r="AI12" s="221"/>
      <c r="AJ12" s="221"/>
      <c r="AK12" s="221"/>
      <c r="AL12" s="221"/>
      <c r="AM12" s="221"/>
      <c r="AN12" s="221"/>
      <c r="AO12" s="221"/>
      <c r="AP12" s="221"/>
      <c r="AQ12" s="221"/>
      <c r="AR12" s="221"/>
      <c r="AS12" s="221"/>
      <c r="AT12" s="221"/>
      <c r="AU12" s="221"/>
      <c r="AV12" s="221"/>
      <c r="AW12" s="221"/>
      <c r="AX12" s="221"/>
      <c r="AY12" s="221"/>
      <c r="AZ12" s="221"/>
      <c r="BA12" s="221"/>
      <c r="BB12" s="221"/>
      <c r="BC12" s="222"/>
      <c r="BD12" s="76"/>
      <c r="BE12" s="77"/>
      <c r="BF12" s="77"/>
      <c r="BG12" s="77"/>
      <c r="BH12" s="77"/>
      <c r="BI12" s="78"/>
      <c r="BJ12" s="79"/>
      <c r="BK12" s="77"/>
      <c r="BL12" s="77"/>
      <c r="BM12" s="77"/>
      <c r="BN12" s="77"/>
      <c r="BO12" s="78"/>
      <c r="BP12" s="80"/>
      <c r="BQ12" s="81"/>
      <c r="BR12" s="81"/>
      <c r="BS12" s="81"/>
      <c r="BT12" s="81"/>
      <c r="BU12" s="81"/>
      <c r="BV12" s="81"/>
      <c r="BW12" s="82"/>
      <c r="BX12" s="80"/>
      <c r="BY12" s="81"/>
      <c r="BZ12" s="81"/>
      <c r="CA12" s="81"/>
      <c r="CB12" s="81"/>
      <c r="CC12" s="81"/>
      <c r="CD12" s="81"/>
      <c r="CE12" s="82"/>
      <c r="CF12" s="80"/>
      <c r="CG12" s="81"/>
      <c r="CH12" s="81"/>
      <c r="CI12" s="81"/>
      <c r="CJ12" s="81"/>
      <c r="CK12" s="81"/>
      <c r="CL12" s="81"/>
      <c r="CM12" s="82"/>
      <c r="CN12" s="83"/>
      <c r="CO12" s="84"/>
      <c r="CP12" s="84"/>
      <c r="CQ12" s="84"/>
      <c r="CR12" s="84"/>
      <c r="CS12" s="84"/>
      <c r="CT12" s="84"/>
      <c r="CU12" s="85"/>
    </row>
    <row r="13" spans="1:99" x14ac:dyDescent="0.25">
      <c r="A13" s="97"/>
      <c r="B13" s="98"/>
      <c r="C13" s="98"/>
      <c r="D13" s="98"/>
      <c r="E13" s="91"/>
      <c r="F13" s="220" t="s">
        <v>247</v>
      </c>
      <c r="G13" s="221"/>
      <c r="H13" s="221"/>
      <c r="I13" s="221"/>
      <c r="J13" s="221"/>
      <c r="K13" s="221"/>
      <c r="L13" s="221"/>
      <c r="M13" s="221"/>
      <c r="N13" s="221"/>
      <c r="O13" s="221"/>
      <c r="P13" s="221"/>
      <c r="Q13" s="221"/>
      <c r="R13" s="221"/>
      <c r="S13" s="221"/>
      <c r="T13" s="221"/>
      <c r="U13" s="221"/>
      <c r="V13" s="221"/>
      <c r="W13" s="221"/>
      <c r="X13" s="221"/>
      <c r="Y13" s="221"/>
      <c r="Z13" s="221"/>
      <c r="AA13" s="221"/>
      <c r="AB13" s="221"/>
      <c r="AC13" s="221"/>
      <c r="AD13" s="221"/>
      <c r="AE13" s="221"/>
      <c r="AF13" s="221"/>
      <c r="AG13" s="221"/>
      <c r="AH13" s="221"/>
      <c r="AI13" s="221"/>
      <c r="AJ13" s="221"/>
      <c r="AK13" s="221"/>
      <c r="AL13" s="221"/>
      <c r="AM13" s="221"/>
      <c r="AN13" s="221"/>
      <c r="AO13" s="221"/>
      <c r="AP13" s="221"/>
      <c r="AQ13" s="221"/>
      <c r="AR13" s="221"/>
      <c r="AS13" s="221"/>
      <c r="AT13" s="221"/>
      <c r="AU13" s="221"/>
      <c r="AV13" s="221"/>
      <c r="AW13" s="221"/>
      <c r="AX13" s="221"/>
      <c r="AY13" s="221"/>
      <c r="AZ13" s="221"/>
      <c r="BA13" s="221"/>
      <c r="BB13" s="221"/>
      <c r="BC13" s="222"/>
      <c r="BD13" s="76"/>
      <c r="BE13" s="77"/>
      <c r="BF13" s="77"/>
      <c r="BG13" s="77"/>
      <c r="BH13" s="77"/>
      <c r="BI13" s="78"/>
      <c r="BJ13" s="79"/>
      <c r="BK13" s="77"/>
      <c r="BL13" s="77"/>
      <c r="BM13" s="77"/>
      <c r="BN13" s="77"/>
      <c r="BO13" s="78"/>
      <c r="BP13" s="80"/>
      <c r="BQ13" s="81"/>
      <c r="BR13" s="81"/>
      <c r="BS13" s="81"/>
      <c r="BT13" s="81"/>
      <c r="BU13" s="81"/>
      <c r="BV13" s="81"/>
      <c r="BW13" s="82"/>
      <c r="BX13" s="80"/>
      <c r="BY13" s="81"/>
      <c r="BZ13" s="81"/>
      <c r="CA13" s="81"/>
      <c r="CB13" s="81"/>
      <c r="CC13" s="81"/>
      <c r="CD13" s="81"/>
      <c r="CE13" s="82"/>
      <c r="CF13" s="80"/>
      <c r="CG13" s="81"/>
      <c r="CH13" s="81"/>
      <c r="CI13" s="81"/>
      <c r="CJ13" s="81"/>
      <c r="CK13" s="81"/>
      <c r="CL13" s="81"/>
      <c r="CM13" s="82"/>
      <c r="CN13" s="83"/>
      <c r="CO13" s="84"/>
      <c r="CP13" s="84"/>
      <c r="CQ13" s="84"/>
      <c r="CR13" s="84"/>
      <c r="CS13" s="84"/>
      <c r="CT13" s="84"/>
      <c r="CU13" s="85"/>
    </row>
    <row r="14" spans="1:99" x14ac:dyDescent="0.25">
      <c r="A14" s="97"/>
      <c r="B14" s="98"/>
      <c r="C14" s="98"/>
      <c r="D14" s="98"/>
      <c r="E14" s="91"/>
      <c r="F14" s="220" t="s">
        <v>248</v>
      </c>
      <c r="G14" s="221"/>
      <c r="H14" s="221"/>
      <c r="I14" s="221"/>
      <c r="J14" s="221"/>
      <c r="K14" s="221"/>
      <c r="L14" s="221"/>
      <c r="M14" s="221"/>
      <c r="N14" s="221"/>
      <c r="O14" s="221"/>
      <c r="P14" s="221"/>
      <c r="Q14" s="221"/>
      <c r="R14" s="221"/>
      <c r="S14" s="221"/>
      <c r="T14" s="221"/>
      <c r="U14" s="221"/>
      <c r="V14" s="221"/>
      <c r="W14" s="221"/>
      <c r="X14" s="221"/>
      <c r="Y14" s="221"/>
      <c r="Z14" s="221"/>
      <c r="AA14" s="221"/>
      <c r="AB14" s="221"/>
      <c r="AC14" s="221"/>
      <c r="AD14" s="221"/>
      <c r="AE14" s="221"/>
      <c r="AF14" s="221"/>
      <c r="AG14" s="221"/>
      <c r="AH14" s="221"/>
      <c r="AI14" s="221"/>
      <c r="AJ14" s="221"/>
      <c r="AK14" s="221"/>
      <c r="AL14" s="221"/>
      <c r="AM14" s="221"/>
      <c r="AN14" s="221"/>
      <c r="AO14" s="221"/>
      <c r="AP14" s="221"/>
      <c r="AQ14" s="221"/>
      <c r="AR14" s="221"/>
      <c r="AS14" s="221"/>
      <c r="AT14" s="221"/>
      <c r="AU14" s="221"/>
      <c r="AV14" s="221"/>
      <c r="AW14" s="221"/>
      <c r="AX14" s="221"/>
      <c r="AY14" s="221"/>
      <c r="AZ14" s="221"/>
      <c r="BA14" s="221"/>
      <c r="BB14" s="221"/>
      <c r="BC14" s="222"/>
      <c r="BD14" s="76"/>
      <c r="BE14" s="77"/>
      <c r="BF14" s="77"/>
      <c r="BG14" s="77"/>
      <c r="BH14" s="77"/>
      <c r="BI14" s="78"/>
      <c r="BJ14" s="79"/>
      <c r="BK14" s="77"/>
      <c r="BL14" s="77"/>
      <c r="BM14" s="77"/>
      <c r="BN14" s="77"/>
      <c r="BO14" s="78"/>
      <c r="BP14" s="80"/>
      <c r="BQ14" s="81"/>
      <c r="BR14" s="81"/>
      <c r="BS14" s="81"/>
      <c r="BT14" s="81"/>
      <c r="BU14" s="81"/>
      <c r="BV14" s="81"/>
      <c r="BW14" s="82"/>
      <c r="BX14" s="80"/>
      <c r="BY14" s="81"/>
      <c r="BZ14" s="81"/>
      <c r="CA14" s="81"/>
      <c r="CB14" s="81"/>
      <c r="CC14" s="81"/>
      <c r="CD14" s="81"/>
      <c r="CE14" s="82"/>
      <c r="CF14" s="80"/>
      <c r="CG14" s="81"/>
      <c r="CH14" s="81"/>
      <c r="CI14" s="81"/>
      <c r="CJ14" s="81"/>
      <c r="CK14" s="81"/>
      <c r="CL14" s="81"/>
      <c r="CM14" s="82"/>
      <c r="CN14" s="83"/>
      <c r="CO14" s="84"/>
      <c r="CP14" s="84"/>
      <c r="CQ14" s="84"/>
      <c r="CR14" s="84"/>
      <c r="CS14" s="84"/>
      <c r="CT14" s="84"/>
      <c r="CU14" s="85"/>
    </row>
    <row r="15" spans="1:99" x14ac:dyDescent="0.25">
      <c r="A15" s="97"/>
      <c r="B15" s="98"/>
      <c r="C15" s="98"/>
      <c r="D15" s="98"/>
      <c r="E15" s="91"/>
      <c r="F15" s="220" t="s">
        <v>249</v>
      </c>
      <c r="G15" s="221"/>
      <c r="H15" s="221"/>
      <c r="I15" s="221"/>
      <c r="J15" s="221"/>
      <c r="K15" s="221"/>
      <c r="L15" s="221"/>
      <c r="M15" s="221"/>
      <c r="N15" s="221"/>
      <c r="O15" s="221"/>
      <c r="P15" s="221"/>
      <c r="Q15" s="221"/>
      <c r="R15" s="221"/>
      <c r="S15" s="221"/>
      <c r="T15" s="221"/>
      <c r="U15" s="221"/>
      <c r="V15" s="221"/>
      <c r="W15" s="221"/>
      <c r="X15" s="221"/>
      <c r="Y15" s="221"/>
      <c r="Z15" s="221"/>
      <c r="AA15" s="221"/>
      <c r="AB15" s="221"/>
      <c r="AC15" s="221"/>
      <c r="AD15" s="221"/>
      <c r="AE15" s="221"/>
      <c r="AF15" s="221"/>
      <c r="AG15" s="221"/>
      <c r="AH15" s="221"/>
      <c r="AI15" s="221"/>
      <c r="AJ15" s="221"/>
      <c r="AK15" s="221"/>
      <c r="AL15" s="221"/>
      <c r="AM15" s="221"/>
      <c r="AN15" s="221"/>
      <c r="AO15" s="221"/>
      <c r="AP15" s="221"/>
      <c r="AQ15" s="221"/>
      <c r="AR15" s="221"/>
      <c r="AS15" s="221"/>
      <c r="AT15" s="221"/>
      <c r="AU15" s="221"/>
      <c r="AV15" s="221"/>
      <c r="AW15" s="221"/>
      <c r="AX15" s="221"/>
      <c r="AY15" s="221"/>
      <c r="AZ15" s="221"/>
      <c r="BA15" s="221"/>
      <c r="BB15" s="221"/>
      <c r="BC15" s="222"/>
      <c r="BD15" s="76"/>
      <c r="BE15" s="77"/>
      <c r="BF15" s="77"/>
      <c r="BG15" s="77"/>
      <c r="BH15" s="77"/>
      <c r="BI15" s="78"/>
      <c r="BJ15" s="79"/>
      <c r="BK15" s="77"/>
      <c r="BL15" s="77"/>
      <c r="BM15" s="77"/>
      <c r="BN15" s="77"/>
      <c r="BO15" s="78"/>
      <c r="BP15" s="80"/>
      <c r="BQ15" s="81"/>
      <c r="BR15" s="81"/>
      <c r="BS15" s="81"/>
      <c r="BT15" s="81"/>
      <c r="BU15" s="81"/>
      <c r="BV15" s="81"/>
      <c r="BW15" s="82"/>
      <c r="BX15" s="80"/>
      <c r="BY15" s="81"/>
      <c r="BZ15" s="81"/>
      <c r="CA15" s="81"/>
      <c r="CB15" s="81"/>
      <c r="CC15" s="81"/>
      <c r="CD15" s="81"/>
      <c r="CE15" s="82"/>
      <c r="CF15" s="80"/>
      <c r="CG15" s="81"/>
      <c r="CH15" s="81"/>
      <c r="CI15" s="81"/>
      <c r="CJ15" s="81"/>
      <c r="CK15" s="81"/>
      <c r="CL15" s="81"/>
      <c r="CM15" s="82"/>
      <c r="CN15" s="83"/>
      <c r="CO15" s="84"/>
      <c r="CP15" s="84"/>
      <c r="CQ15" s="84"/>
      <c r="CR15" s="84"/>
      <c r="CS15" s="84"/>
      <c r="CT15" s="84"/>
      <c r="CU15" s="85"/>
    </row>
    <row r="16" spans="1:99" x14ac:dyDescent="0.25">
      <c r="A16" s="97"/>
      <c r="B16" s="98"/>
      <c r="C16" s="98"/>
      <c r="D16" s="98"/>
      <c r="E16" s="91"/>
      <c r="F16" s="220" t="s">
        <v>250</v>
      </c>
      <c r="G16" s="221"/>
      <c r="H16" s="221"/>
      <c r="I16" s="221"/>
      <c r="J16" s="221"/>
      <c r="K16" s="221"/>
      <c r="L16" s="221"/>
      <c r="M16" s="221"/>
      <c r="N16" s="221"/>
      <c r="O16" s="221"/>
      <c r="P16" s="221"/>
      <c r="Q16" s="221"/>
      <c r="R16" s="221"/>
      <c r="S16" s="221"/>
      <c r="T16" s="221"/>
      <c r="U16" s="221"/>
      <c r="V16" s="221"/>
      <c r="W16" s="221"/>
      <c r="X16" s="221"/>
      <c r="Y16" s="221"/>
      <c r="Z16" s="221"/>
      <c r="AA16" s="221"/>
      <c r="AB16" s="221"/>
      <c r="AC16" s="221"/>
      <c r="AD16" s="221"/>
      <c r="AE16" s="221"/>
      <c r="AF16" s="221"/>
      <c r="AG16" s="221"/>
      <c r="AH16" s="221"/>
      <c r="AI16" s="221"/>
      <c r="AJ16" s="221"/>
      <c r="AK16" s="221"/>
      <c r="AL16" s="221"/>
      <c r="AM16" s="221"/>
      <c r="AN16" s="221"/>
      <c r="AO16" s="221"/>
      <c r="AP16" s="221"/>
      <c r="AQ16" s="221"/>
      <c r="AR16" s="221"/>
      <c r="AS16" s="221"/>
      <c r="AT16" s="221"/>
      <c r="AU16" s="221"/>
      <c r="AV16" s="221"/>
      <c r="AW16" s="221"/>
      <c r="AX16" s="221"/>
      <c r="AY16" s="221"/>
      <c r="AZ16" s="221"/>
      <c r="BA16" s="221"/>
      <c r="BB16" s="221"/>
      <c r="BC16" s="222"/>
      <c r="BD16" s="76"/>
      <c r="BE16" s="77"/>
      <c r="BF16" s="77"/>
      <c r="BG16" s="77"/>
      <c r="BH16" s="77"/>
      <c r="BI16" s="78"/>
      <c r="BJ16" s="79"/>
      <c r="BK16" s="77"/>
      <c r="BL16" s="77"/>
      <c r="BM16" s="77"/>
      <c r="BN16" s="77"/>
      <c r="BO16" s="78"/>
      <c r="BP16" s="80"/>
      <c r="BQ16" s="81"/>
      <c r="BR16" s="81"/>
      <c r="BS16" s="81"/>
      <c r="BT16" s="81"/>
      <c r="BU16" s="81"/>
      <c r="BV16" s="81"/>
      <c r="BW16" s="82"/>
      <c r="BX16" s="80"/>
      <c r="BY16" s="81"/>
      <c r="BZ16" s="81"/>
      <c r="CA16" s="81"/>
      <c r="CB16" s="81"/>
      <c r="CC16" s="81"/>
      <c r="CD16" s="81"/>
      <c r="CE16" s="82"/>
      <c r="CF16" s="80"/>
      <c r="CG16" s="81"/>
      <c r="CH16" s="81"/>
      <c r="CI16" s="81"/>
      <c r="CJ16" s="81"/>
      <c r="CK16" s="81"/>
      <c r="CL16" s="81"/>
      <c r="CM16" s="82"/>
      <c r="CN16" s="83"/>
      <c r="CO16" s="84"/>
      <c r="CP16" s="84"/>
      <c r="CQ16" s="84"/>
      <c r="CR16" s="84"/>
      <c r="CS16" s="84"/>
      <c r="CT16" s="84"/>
      <c r="CU16" s="85"/>
    </row>
    <row r="17" spans="1:99" x14ac:dyDescent="0.25">
      <c r="A17" s="97"/>
      <c r="B17" s="98"/>
      <c r="C17" s="98"/>
      <c r="D17" s="98"/>
      <c r="E17" s="91"/>
      <c r="F17" s="220" t="s">
        <v>251</v>
      </c>
      <c r="G17" s="221"/>
      <c r="H17" s="221"/>
      <c r="I17" s="221"/>
      <c r="J17" s="221"/>
      <c r="K17" s="221"/>
      <c r="L17" s="221"/>
      <c r="M17" s="221"/>
      <c r="N17" s="221"/>
      <c r="O17" s="221"/>
      <c r="P17" s="221"/>
      <c r="Q17" s="221"/>
      <c r="R17" s="221"/>
      <c r="S17" s="221"/>
      <c r="T17" s="221"/>
      <c r="U17" s="221"/>
      <c r="V17" s="221"/>
      <c r="W17" s="221"/>
      <c r="X17" s="221"/>
      <c r="Y17" s="221"/>
      <c r="Z17" s="221"/>
      <c r="AA17" s="221"/>
      <c r="AB17" s="221"/>
      <c r="AC17" s="221"/>
      <c r="AD17" s="221"/>
      <c r="AE17" s="221"/>
      <c r="AF17" s="221"/>
      <c r="AG17" s="221"/>
      <c r="AH17" s="221"/>
      <c r="AI17" s="221"/>
      <c r="AJ17" s="221"/>
      <c r="AK17" s="221"/>
      <c r="AL17" s="221"/>
      <c r="AM17" s="221"/>
      <c r="AN17" s="221"/>
      <c r="AO17" s="221"/>
      <c r="AP17" s="221"/>
      <c r="AQ17" s="221"/>
      <c r="AR17" s="221"/>
      <c r="AS17" s="221"/>
      <c r="AT17" s="221"/>
      <c r="AU17" s="221"/>
      <c r="AV17" s="221"/>
      <c r="AW17" s="221"/>
      <c r="AX17" s="221"/>
      <c r="AY17" s="221"/>
      <c r="AZ17" s="221"/>
      <c r="BA17" s="221"/>
      <c r="BB17" s="221"/>
      <c r="BC17" s="222"/>
      <c r="BD17" s="76"/>
      <c r="BE17" s="77"/>
      <c r="BF17" s="77"/>
      <c r="BG17" s="77"/>
      <c r="BH17" s="77"/>
      <c r="BI17" s="78"/>
      <c r="BJ17" s="79"/>
      <c r="BK17" s="77"/>
      <c r="BL17" s="77"/>
      <c r="BM17" s="77"/>
      <c r="BN17" s="77"/>
      <c r="BO17" s="78"/>
      <c r="BP17" s="80"/>
      <c r="BQ17" s="81"/>
      <c r="BR17" s="81"/>
      <c r="BS17" s="81"/>
      <c r="BT17" s="81"/>
      <c r="BU17" s="81"/>
      <c r="BV17" s="81"/>
      <c r="BW17" s="82"/>
      <c r="BX17" s="80"/>
      <c r="BY17" s="81"/>
      <c r="BZ17" s="81"/>
      <c r="CA17" s="81"/>
      <c r="CB17" s="81"/>
      <c r="CC17" s="81"/>
      <c r="CD17" s="81"/>
      <c r="CE17" s="82"/>
      <c r="CF17" s="80"/>
      <c r="CG17" s="81"/>
      <c r="CH17" s="81"/>
      <c r="CI17" s="81"/>
      <c r="CJ17" s="81"/>
      <c r="CK17" s="81"/>
      <c r="CL17" s="81"/>
      <c r="CM17" s="82"/>
      <c r="CN17" s="83"/>
      <c r="CO17" s="84"/>
      <c r="CP17" s="84"/>
      <c r="CQ17" s="84"/>
      <c r="CR17" s="84"/>
      <c r="CS17" s="84"/>
      <c r="CT17" s="84"/>
      <c r="CU17" s="85"/>
    </row>
    <row r="18" spans="1:99" ht="16.5" x14ac:dyDescent="0.25">
      <c r="A18" s="97"/>
      <c r="B18" s="98"/>
      <c r="C18" s="98"/>
      <c r="D18" s="98"/>
      <c r="E18" s="91"/>
      <c r="F18" s="119" t="s">
        <v>252</v>
      </c>
      <c r="G18" s="119"/>
      <c r="H18" s="119"/>
      <c r="I18" s="119"/>
      <c r="J18" s="119"/>
      <c r="K18" s="119"/>
      <c r="L18" s="119"/>
      <c r="M18" s="119"/>
      <c r="N18" s="119"/>
      <c r="O18" s="119"/>
      <c r="P18" s="119"/>
      <c r="Q18" s="119"/>
      <c r="R18" s="119"/>
      <c r="S18" s="119"/>
      <c r="T18" s="119"/>
      <c r="U18" s="119"/>
      <c r="V18" s="119"/>
      <c r="W18" s="119"/>
      <c r="X18" s="119"/>
      <c r="Y18" s="119"/>
      <c r="Z18" s="119"/>
      <c r="AA18" s="119"/>
      <c r="AB18" s="119"/>
      <c r="AC18" s="119"/>
      <c r="AD18" s="119"/>
      <c r="AE18" s="119"/>
      <c r="AF18" s="119"/>
      <c r="AG18" s="119"/>
      <c r="AH18" s="119"/>
      <c r="AI18" s="119"/>
      <c r="AJ18" s="119"/>
      <c r="AK18" s="119"/>
      <c r="AL18" s="119"/>
      <c r="AM18" s="119"/>
      <c r="AN18" s="119"/>
      <c r="AO18" s="119"/>
      <c r="AP18" s="119"/>
      <c r="AQ18" s="119"/>
      <c r="AR18" s="119"/>
      <c r="AS18" s="119"/>
      <c r="AT18" s="119"/>
      <c r="AU18" s="119"/>
      <c r="AV18" s="119"/>
      <c r="AW18" s="119"/>
      <c r="AX18" s="119"/>
      <c r="AY18" s="119"/>
      <c r="AZ18" s="119"/>
      <c r="BA18" s="119"/>
      <c r="BB18" s="119"/>
      <c r="BC18" s="119"/>
      <c r="BD18" s="46"/>
      <c r="BE18" s="47"/>
      <c r="BF18" s="47"/>
      <c r="BG18" s="47"/>
      <c r="BH18" s="47"/>
      <c r="BI18" s="48"/>
      <c r="BJ18" s="50"/>
      <c r="BK18" s="47"/>
      <c r="BL18" s="47"/>
      <c r="BM18" s="47"/>
      <c r="BN18" s="47"/>
      <c r="BO18" s="48"/>
      <c r="BP18" s="28"/>
      <c r="BQ18" s="29"/>
      <c r="BR18" s="29"/>
      <c r="BS18" s="29"/>
      <c r="BT18" s="29"/>
      <c r="BU18" s="29"/>
      <c r="BV18" s="29"/>
      <c r="BW18" s="30"/>
      <c r="BX18" s="28"/>
      <c r="BY18" s="29"/>
      <c r="BZ18" s="29"/>
      <c r="CA18" s="29"/>
      <c r="CB18" s="29"/>
      <c r="CC18" s="29"/>
      <c r="CD18" s="29"/>
      <c r="CE18" s="30"/>
      <c r="CF18" s="28"/>
      <c r="CG18" s="29"/>
      <c r="CH18" s="29"/>
      <c r="CI18" s="29"/>
      <c r="CJ18" s="29"/>
      <c r="CK18" s="29"/>
      <c r="CL18" s="29"/>
      <c r="CM18" s="30"/>
      <c r="CN18" s="67"/>
      <c r="CO18" s="68"/>
      <c r="CP18" s="68"/>
      <c r="CQ18" s="68"/>
      <c r="CR18" s="68"/>
      <c r="CS18" s="68"/>
      <c r="CT18" s="68"/>
      <c r="CU18" s="69"/>
    </row>
    <row r="19" spans="1:99" x14ac:dyDescent="0.25">
      <c r="A19" s="97" t="s">
        <v>253</v>
      </c>
      <c r="B19" s="98"/>
      <c r="C19" s="98"/>
      <c r="D19" s="98"/>
      <c r="E19" s="91"/>
      <c r="F19" s="143" t="s">
        <v>254</v>
      </c>
      <c r="G19" s="218"/>
      <c r="H19" s="218"/>
      <c r="I19" s="218"/>
      <c r="J19" s="218"/>
      <c r="K19" s="218"/>
      <c r="L19" s="218"/>
      <c r="M19" s="218"/>
      <c r="N19" s="218"/>
      <c r="O19" s="218"/>
      <c r="P19" s="218"/>
      <c r="Q19" s="218"/>
      <c r="R19" s="218"/>
      <c r="S19" s="218"/>
      <c r="T19" s="218"/>
      <c r="U19" s="218"/>
      <c r="V19" s="218"/>
      <c r="W19" s="218"/>
      <c r="X19" s="218"/>
      <c r="Y19" s="218"/>
      <c r="Z19" s="218"/>
      <c r="AA19" s="218"/>
      <c r="AB19" s="218"/>
      <c r="AC19" s="218"/>
      <c r="AD19" s="218"/>
      <c r="AE19" s="218"/>
      <c r="AF19" s="218"/>
      <c r="AG19" s="218"/>
      <c r="AH19" s="218"/>
      <c r="AI19" s="218"/>
      <c r="AJ19" s="218"/>
      <c r="AK19" s="218"/>
      <c r="AL19" s="218"/>
      <c r="AM19" s="218"/>
      <c r="AN19" s="218"/>
      <c r="AO19" s="218"/>
      <c r="AP19" s="218"/>
      <c r="AQ19" s="218"/>
      <c r="AR19" s="218"/>
      <c r="AS19" s="218"/>
      <c r="AT19" s="218"/>
      <c r="AU19" s="218"/>
      <c r="AV19" s="218"/>
      <c r="AW19" s="218"/>
      <c r="AX19" s="218"/>
      <c r="AY19" s="218"/>
      <c r="AZ19" s="218"/>
      <c r="BA19" s="218"/>
      <c r="BB19" s="218"/>
      <c r="BC19" s="219"/>
      <c r="BD19" s="43" t="s">
        <v>255</v>
      </c>
      <c r="BE19" s="44"/>
      <c r="BF19" s="44"/>
      <c r="BG19" s="44"/>
      <c r="BH19" s="44"/>
      <c r="BI19" s="45"/>
      <c r="BJ19" s="49" t="s">
        <v>62</v>
      </c>
      <c r="BK19" s="44"/>
      <c r="BL19" s="44"/>
      <c r="BM19" s="44"/>
      <c r="BN19" s="44"/>
      <c r="BO19" s="45"/>
      <c r="BP19" s="25"/>
      <c r="BQ19" s="26"/>
      <c r="BR19" s="26"/>
      <c r="BS19" s="26"/>
      <c r="BT19" s="26"/>
      <c r="BU19" s="26"/>
      <c r="BV19" s="26"/>
      <c r="BW19" s="27"/>
      <c r="BX19" s="25"/>
      <c r="BY19" s="26"/>
      <c r="BZ19" s="26"/>
      <c r="CA19" s="26"/>
      <c r="CB19" s="26"/>
      <c r="CC19" s="26"/>
      <c r="CD19" s="26"/>
      <c r="CE19" s="27"/>
      <c r="CF19" s="25"/>
      <c r="CG19" s="26"/>
      <c r="CH19" s="26"/>
      <c r="CI19" s="26"/>
      <c r="CJ19" s="26"/>
      <c r="CK19" s="26"/>
      <c r="CL19" s="26"/>
      <c r="CM19" s="27"/>
      <c r="CN19" s="64"/>
      <c r="CO19" s="65"/>
      <c r="CP19" s="65"/>
      <c r="CQ19" s="65"/>
      <c r="CR19" s="65"/>
      <c r="CS19" s="65"/>
      <c r="CT19" s="65"/>
      <c r="CU19" s="66"/>
    </row>
    <row r="20" spans="1:99" x14ac:dyDescent="0.25">
      <c r="A20" s="97"/>
      <c r="B20" s="98"/>
      <c r="C20" s="98"/>
      <c r="D20" s="98"/>
      <c r="E20" s="91"/>
      <c r="F20" s="220" t="s">
        <v>256</v>
      </c>
      <c r="G20" s="221"/>
      <c r="H20" s="221"/>
      <c r="I20" s="221"/>
      <c r="J20" s="221"/>
      <c r="K20" s="221"/>
      <c r="L20" s="221"/>
      <c r="M20" s="221"/>
      <c r="N20" s="221"/>
      <c r="O20" s="221"/>
      <c r="P20" s="221"/>
      <c r="Q20" s="221"/>
      <c r="R20" s="221"/>
      <c r="S20" s="221"/>
      <c r="T20" s="221"/>
      <c r="U20" s="221"/>
      <c r="V20" s="221"/>
      <c r="W20" s="221"/>
      <c r="X20" s="221"/>
      <c r="Y20" s="221"/>
      <c r="Z20" s="221"/>
      <c r="AA20" s="221"/>
      <c r="AB20" s="221"/>
      <c r="AC20" s="221"/>
      <c r="AD20" s="221"/>
      <c r="AE20" s="221"/>
      <c r="AF20" s="221"/>
      <c r="AG20" s="221"/>
      <c r="AH20" s="221"/>
      <c r="AI20" s="221"/>
      <c r="AJ20" s="221"/>
      <c r="AK20" s="221"/>
      <c r="AL20" s="221"/>
      <c r="AM20" s="221"/>
      <c r="AN20" s="221"/>
      <c r="AO20" s="221"/>
      <c r="AP20" s="221"/>
      <c r="AQ20" s="221"/>
      <c r="AR20" s="221"/>
      <c r="AS20" s="221"/>
      <c r="AT20" s="221"/>
      <c r="AU20" s="221"/>
      <c r="AV20" s="221"/>
      <c r="AW20" s="221"/>
      <c r="AX20" s="221"/>
      <c r="AY20" s="221"/>
      <c r="AZ20" s="221"/>
      <c r="BA20" s="221"/>
      <c r="BB20" s="221"/>
      <c r="BC20" s="222"/>
      <c r="BD20" s="76"/>
      <c r="BE20" s="77"/>
      <c r="BF20" s="77"/>
      <c r="BG20" s="77"/>
      <c r="BH20" s="77"/>
      <c r="BI20" s="78"/>
      <c r="BJ20" s="79"/>
      <c r="BK20" s="77"/>
      <c r="BL20" s="77"/>
      <c r="BM20" s="77"/>
      <c r="BN20" s="77"/>
      <c r="BO20" s="78"/>
      <c r="BP20" s="80"/>
      <c r="BQ20" s="81"/>
      <c r="BR20" s="81"/>
      <c r="BS20" s="81"/>
      <c r="BT20" s="81"/>
      <c r="BU20" s="81"/>
      <c r="BV20" s="81"/>
      <c r="BW20" s="82"/>
      <c r="BX20" s="80"/>
      <c r="BY20" s="81"/>
      <c r="BZ20" s="81"/>
      <c r="CA20" s="81"/>
      <c r="CB20" s="81"/>
      <c r="CC20" s="81"/>
      <c r="CD20" s="81"/>
      <c r="CE20" s="82"/>
      <c r="CF20" s="80"/>
      <c r="CG20" s="81"/>
      <c r="CH20" s="81"/>
      <c r="CI20" s="81"/>
      <c r="CJ20" s="81"/>
      <c r="CK20" s="81"/>
      <c r="CL20" s="81"/>
      <c r="CM20" s="82"/>
      <c r="CN20" s="83"/>
      <c r="CO20" s="84"/>
      <c r="CP20" s="84"/>
      <c r="CQ20" s="84"/>
      <c r="CR20" s="84"/>
      <c r="CS20" s="84"/>
      <c r="CT20" s="84"/>
      <c r="CU20" s="85"/>
    </row>
    <row r="21" spans="1:99" ht="16.5" x14ac:dyDescent="0.25">
      <c r="A21" s="97"/>
      <c r="B21" s="98"/>
      <c r="C21" s="98"/>
      <c r="D21" s="98"/>
      <c r="E21" s="91"/>
      <c r="F21" s="119" t="s">
        <v>257</v>
      </c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19"/>
      <c r="AN21" s="119"/>
      <c r="AO21" s="119"/>
      <c r="AP21" s="119"/>
      <c r="AQ21" s="119"/>
      <c r="AR21" s="119"/>
      <c r="AS21" s="119"/>
      <c r="AT21" s="119"/>
      <c r="AU21" s="119"/>
      <c r="AV21" s="119"/>
      <c r="AW21" s="119"/>
      <c r="AX21" s="119"/>
      <c r="AY21" s="119"/>
      <c r="AZ21" s="119"/>
      <c r="BA21" s="119"/>
      <c r="BB21" s="119"/>
      <c r="BC21" s="119"/>
      <c r="BD21" s="46"/>
      <c r="BE21" s="47"/>
      <c r="BF21" s="47"/>
      <c r="BG21" s="47"/>
      <c r="BH21" s="47"/>
      <c r="BI21" s="48"/>
      <c r="BJ21" s="50"/>
      <c r="BK21" s="47"/>
      <c r="BL21" s="47"/>
      <c r="BM21" s="47"/>
      <c r="BN21" s="47"/>
      <c r="BO21" s="48"/>
      <c r="BP21" s="28"/>
      <c r="BQ21" s="29"/>
      <c r="BR21" s="29"/>
      <c r="BS21" s="29"/>
      <c r="BT21" s="29"/>
      <c r="BU21" s="29"/>
      <c r="BV21" s="29"/>
      <c r="BW21" s="30"/>
      <c r="BX21" s="28"/>
      <c r="BY21" s="29"/>
      <c r="BZ21" s="29"/>
      <c r="CA21" s="29"/>
      <c r="CB21" s="29"/>
      <c r="CC21" s="29"/>
      <c r="CD21" s="29"/>
      <c r="CE21" s="30"/>
      <c r="CF21" s="28"/>
      <c r="CG21" s="29"/>
      <c r="CH21" s="29"/>
      <c r="CI21" s="29"/>
      <c r="CJ21" s="29"/>
      <c r="CK21" s="29"/>
      <c r="CL21" s="29"/>
      <c r="CM21" s="30"/>
      <c r="CN21" s="67"/>
      <c r="CO21" s="68"/>
      <c r="CP21" s="68"/>
      <c r="CQ21" s="68"/>
      <c r="CR21" s="68"/>
      <c r="CS21" s="68"/>
      <c r="CT21" s="68"/>
      <c r="CU21" s="69"/>
    </row>
    <row r="22" spans="1:99" x14ac:dyDescent="0.25">
      <c r="A22" s="97" t="s">
        <v>258</v>
      </c>
      <c r="B22" s="98"/>
      <c r="C22" s="98"/>
      <c r="D22" s="98"/>
      <c r="E22" s="91"/>
      <c r="F22" s="143" t="s">
        <v>259</v>
      </c>
      <c r="G22" s="218"/>
      <c r="H22" s="218"/>
      <c r="I22" s="218"/>
      <c r="J22" s="218"/>
      <c r="K22" s="218"/>
      <c r="L22" s="218"/>
      <c r="M22" s="218"/>
      <c r="N22" s="218"/>
      <c r="O22" s="218"/>
      <c r="P22" s="218"/>
      <c r="Q22" s="218"/>
      <c r="R22" s="218"/>
      <c r="S22" s="218"/>
      <c r="T22" s="218"/>
      <c r="U22" s="218"/>
      <c r="V22" s="218"/>
      <c r="W22" s="218"/>
      <c r="X22" s="218"/>
      <c r="Y22" s="218"/>
      <c r="Z22" s="218"/>
      <c r="AA22" s="218"/>
      <c r="AB22" s="218"/>
      <c r="AC22" s="218"/>
      <c r="AD22" s="218"/>
      <c r="AE22" s="218"/>
      <c r="AF22" s="218"/>
      <c r="AG22" s="218"/>
      <c r="AH22" s="218"/>
      <c r="AI22" s="218"/>
      <c r="AJ22" s="218"/>
      <c r="AK22" s="218"/>
      <c r="AL22" s="218"/>
      <c r="AM22" s="218"/>
      <c r="AN22" s="218"/>
      <c r="AO22" s="218"/>
      <c r="AP22" s="218"/>
      <c r="AQ22" s="218"/>
      <c r="AR22" s="218"/>
      <c r="AS22" s="218"/>
      <c r="AT22" s="218"/>
      <c r="AU22" s="218"/>
      <c r="AV22" s="218"/>
      <c r="AW22" s="218"/>
      <c r="AX22" s="218"/>
      <c r="AY22" s="218"/>
      <c r="AZ22" s="218"/>
      <c r="BA22" s="218"/>
      <c r="BB22" s="218"/>
      <c r="BC22" s="219"/>
      <c r="BD22" s="43" t="s">
        <v>260</v>
      </c>
      <c r="BE22" s="44"/>
      <c r="BF22" s="44"/>
      <c r="BG22" s="44"/>
      <c r="BH22" s="44"/>
      <c r="BI22" s="45"/>
      <c r="BJ22" s="49" t="s">
        <v>62</v>
      </c>
      <c r="BK22" s="44"/>
      <c r="BL22" s="44"/>
      <c r="BM22" s="44"/>
      <c r="BN22" s="44"/>
      <c r="BO22" s="45"/>
      <c r="BP22" s="25"/>
      <c r="BQ22" s="26"/>
      <c r="BR22" s="26"/>
      <c r="BS22" s="26"/>
      <c r="BT22" s="26"/>
      <c r="BU22" s="26"/>
      <c r="BV22" s="26"/>
      <c r="BW22" s="27"/>
      <c r="BX22" s="25"/>
      <c r="BY22" s="26"/>
      <c r="BZ22" s="26"/>
      <c r="CA22" s="26"/>
      <c r="CB22" s="26"/>
      <c r="CC22" s="26"/>
      <c r="CD22" s="26"/>
      <c r="CE22" s="27"/>
      <c r="CF22" s="25"/>
      <c r="CG22" s="26"/>
      <c r="CH22" s="26"/>
      <c r="CI22" s="26"/>
      <c r="CJ22" s="26"/>
      <c r="CK22" s="26"/>
      <c r="CL22" s="26"/>
      <c r="CM22" s="27"/>
      <c r="CN22" s="64"/>
      <c r="CO22" s="65"/>
      <c r="CP22" s="65"/>
      <c r="CQ22" s="65"/>
      <c r="CR22" s="65"/>
      <c r="CS22" s="65"/>
      <c r="CT22" s="65"/>
      <c r="CU22" s="66"/>
    </row>
    <row r="23" spans="1:99" ht="16.5" x14ac:dyDescent="0.25">
      <c r="A23" s="97"/>
      <c r="B23" s="98"/>
      <c r="C23" s="98"/>
      <c r="D23" s="98"/>
      <c r="E23" s="91"/>
      <c r="F23" s="119" t="s">
        <v>261</v>
      </c>
      <c r="G23" s="119"/>
      <c r="H23" s="119"/>
      <c r="I23" s="119"/>
      <c r="J23" s="119"/>
      <c r="K23" s="119"/>
      <c r="L23" s="119"/>
      <c r="M23" s="119"/>
      <c r="N23" s="119"/>
      <c r="O23" s="119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  <c r="AM23" s="119"/>
      <c r="AN23" s="119"/>
      <c r="AO23" s="119"/>
      <c r="AP23" s="119"/>
      <c r="AQ23" s="119"/>
      <c r="AR23" s="119"/>
      <c r="AS23" s="119"/>
      <c r="AT23" s="119"/>
      <c r="AU23" s="119"/>
      <c r="AV23" s="119"/>
      <c r="AW23" s="119"/>
      <c r="AX23" s="119"/>
      <c r="AY23" s="119"/>
      <c r="AZ23" s="119"/>
      <c r="BA23" s="119"/>
      <c r="BB23" s="119"/>
      <c r="BC23" s="119"/>
      <c r="BD23" s="46"/>
      <c r="BE23" s="47"/>
      <c r="BF23" s="47"/>
      <c r="BG23" s="47"/>
      <c r="BH23" s="47"/>
      <c r="BI23" s="48"/>
      <c r="BJ23" s="50"/>
      <c r="BK23" s="47"/>
      <c r="BL23" s="47"/>
      <c r="BM23" s="47"/>
      <c r="BN23" s="47"/>
      <c r="BO23" s="48"/>
      <c r="BP23" s="28"/>
      <c r="BQ23" s="29"/>
      <c r="BR23" s="29"/>
      <c r="BS23" s="29"/>
      <c r="BT23" s="29"/>
      <c r="BU23" s="29"/>
      <c r="BV23" s="29"/>
      <c r="BW23" s="30"/>
      <c r="BX23" s="28"/>
      <c r="BY23" s="29"/>
      <c r="BZ23" s="29"/>
      <c r="CA23" s="29"/>
      <c r="CB23" s="29"/>
      <c r="CC23" s="29"/>
      <c r="CD23" s="29"/>
      <c r="CE23" s="30"/>
      <c r="CF23" s="28"/>
      <c r="CG23" s="29"/>
      <c r="CH23" s="29"/>
      <c r="CI23" s="29"/>
      <c r="CJ23" s="29"/>
      <c r="CK23" s="29"/>
      <c r="CL23" s="29"/>
      <c r="CM23" s="30"/>
      <c r="CN23" s="67"/>
      <c r="CO23" s="68"/>
      <c r="CP23" s="68"/>
      <c r="CQ23" s="68"/>
      <c r="CR23" s="68"/>
      <c r="CS23" s="68"/>
      <c r="CT23" s="68"/>
      <c r="CU23" s="69"/>
    </row>
    <row r="24" spans="1:99" x14ac:dyDescent="0.25">
      <c r="A24" s="97" t="s">
        <v>262</v>
      </c>
      <c r="B24" s="98"/>
      <c r="C24" s="98"/>
      <c r="D24" s="98"/>
      <c r="E24" s="91"/>
      <c r="F24" s="143" t="s">
        <v>254</v>
      </c>
      <c r="G24" s="218"/>
      <c r="H24" s="218"/>
      <c r="I24" s="218"/>
      <c r="J24" s="218"/>
      <c r="K24" s="218"/>
      <c r="L24" s="218"/>
      <c r="M24" s="218"/>
      <c r="N24" s="218"/>
      <c r="O24" s="218"/>
      <c r="P24" s="218"/>
      <c r="Q24" s="218"/>
      <c r="R24" s="218"/>
      <c r="S24" s="218"/>
      <c r="T24" s="218"/>
      <c r="U24" s="218"/>
      <c r="V24" s="218"/>
      <c r="W24" s="218"/>
      <c r="X24" s="218"/>
      <c r="Y24" s="218"/>
      <c r="Z24" s="218"/>
      <c r="AA24" s="218"/>
      <c r="AB24" s="218"/>
      <c r="AC24" s="218"/>
      <c r="AD24" s="218"/>
      <c r="AE24" s="218"/>
      <c r="AF24" s="218"/>
      <c r="AG24" s="218"/>
      <c r="AH24" s="218"/>
      <c r="AI24" s="218"/>
      <c r="AJ24" s="218"/>
      <c r="AK24" s="218"/>
      <c r="AL24" s="218"/>
      <c r="AM24" s="218"/>
      <c r="AN24" s="218"/>
      <c r="AO24" s="218"/>
      <c r="AP24" s="218"/>
      <c r="AQ24" s="218"/>
      <c r="AR24" s="218"/>
      <c r="AS24" s="218"/>
      <c r="AT24" s="218"/>
      <c r="AU24" s="218"/>
      <c r="AV24" s="218"/>
      <c r="AW24" s="218"/>
      <c r="AX24" s="218"/>
      <c r="AY24" s="218"/>
      <c r="AZ24" s="218"/>
      <c r="BA24" s="218"/>
      <c r="BB24" s="218"/>
      <c r="BC24" s="219"/>
      <c r="BD24" s="43" t="s">
        <v>263</v>
      </c>
      <c r="BE24" s="44"/>
      <c r="BF24" s="44"/>
      <c r="BG24" s="44"/>
      <c r="BH24" s="44"/>
      <c r="BI24" s="45"/>
      <c r="BJ24" s="49" t="s">
        <v>62</v>
      </c>
      <c r="BK24" s="44"/>
      <c r="BL24" s="44"/>
      <c r="BM24" s="44"/>
      <c r="BN24" s="44"/>
      <c r="BO24" s="45"/>
      <c r="BP24" s="25">
        <f>BP27+BP33+BP39+BP40+BP44</f>
        <v>748546</v>
      </c>
      <c r="BQ24" s="26"/>
      <c r="BR24" s="26"/>
      <c r="BS24" s="26"/>
      <c r="BT24" s="26"/>
      <c r="BU24" s="26"/>
      <c r="BV24" s="26"/>
      <c r="BW24" s="27"/>
      <c r="BX24" s="25">
        <f>BX27+BX33+BX39+BX40+BX44</f>
        <v>510457.92</v>
      </c>
      <c r="BY24" s="26"/>
      <c r="BZ24" s="26"/>
      <c r="CA24" s="26"/>
      <c r="CB24" s="26"/>
      <c r="CC24" s="26"/>
      <c r="CD24" s="26"/>
      <c r="CE24" s="27"/>
      <c r="CF24" s="25">
        <f>CF27+CF33+CF39+CF40+CF44</f>
        <v>486150.40000000002</v>
      </c>
      <c r="CG24" s="26"/>
      <c r="CH24" s="26"/>
      <c r="CI24" s="26"/>
      <c r="CJ24" s="26"/>
      <c r="CK24" s="26"/>
      <c r="CL24" s="26"/>
      <c r="CM24" s="27"/>
      <c r="CN24" s="64"/>
      <c r="CO24" s="65"/>
      <c r="CP24" s="65"/>
      <c r="CQ24" s="65"/>
      <c r="CR24" s="65"/>
      <c r="CS24" s="65"/>
      <c r="CT24" s="65"/>
      <c r="CU24" s="66"/>
    </row>
    <row r="25" spans="1:99" x14ac:dyDescent="0.25">
      <c r="A25" s="97"/>
      <c r="B25" s="98"/>
      <c r="C25" s="98"/>
      <c r="D25" s="98"/>
      <c r="E25" s="91"/>
      <c r="F25" s="220" t="s">
        <v>264</v>
      </c>
      <c r="G25" s="221"/>
      <c r="H25" s="221"/>
      <c r="I25" s="221"/>
      <c r="J25" s="221"/>
      <c r="K25" s="221"/>
      <c r="L25" s="221"/>
      <c r="M25" s="221"/>
      <c r="N25" s="221"/>
      <c r="O25" s="221"/>
      <c r="P25" s="221"/>
      <c r="Q25" s="221"/>
      <c r="R25" s="221"/>
      <c r="S25" s="221"/>
      <c r="T25" s="221"/>
      <c r="U25" s="221"/>
      <c r="V25" s="221"/>
      <c r="W25" s="221"/>
      <c r="X25" s="221"/>
      <c r="Y25" s="221"/>
      <c r="Z25" s="221"/>
      <c r="AA25" s="221"/>
      <c r="AB25" s="221"/>
      <c r="AC25" s="221"/>
      <c r="AD25" s="221"/>
      <c r="AE25" s="221"/>
      <c r="AF25" s="221"/>
      <c r="AG25" s="221"/>
      <c r="AH25" s="221"/>
      <c r="AI25" s="221"/>
      <c r="AJ25" s="221"/>
      <c r="AK25" s="221"/>
      <c r="AL25" s="221"/>
      <c r="AM25" s="221"/>
      <c r="AN25" s="221"/>
      <c r="AO25" s="221"/>
      <c r="AP25" s="221"/>
      <c r="AQ25" s="221"/>
      <c r="AR25" s="221"/>
      <c r="AS25" s="221"/>
      <c r="AT25" s="221"/>
      <c r="AU25" s="221"/>
      <c r="AV25" s="221"/>
      <c r="AW25" s="221"/>
      <c r="AX25" s="221"/>
      <c r="AY25" s="221"/>
      <c r="AZ25" s="221"/>
      <c r="BA25" s="221"/>
      <c r="BB25" s="221"/>
      <c r="BC25" s="222"/>
      <c r="BD25" s="76"/>
      <c r="BE25" s="77"/>
      <c r="BF25" s="77"/>
      <c r="BG25" s="77"/>
      <c r="BH25" s="77"/>
      <c r="BI25" s="78"/>
      <c r="BJ25" s="79"/>
      <c r="BK25" s="77"/>
      <c r="BL25" s="77"/>
      <c r="BM25" s="77"/>
      <c r="BN25" s="77"/>
      <c r="BO25" s="78"/>
      <c r="BP25" s="80"/>
      <c r="BQ25" s="81"/>
      <c r="BR25" s="81"/>
      <c r="BS25" s="81"/>
      <c r="BT25" s="81"/>
      <c r="BU25" s="81"/>
      <c r="BV25" s="81"/>
      <c r="BW25" s="82"/>
      <c r="BX25" s="80"/>
      <c r="BY25" s="81"/>
      <c r="BZ25" s="81"/>
      <c r="CA25" s="81"/>
      <c r="CB25" s="81"/>
      <c r="CC25" s="81"/>
      <c r="CD25" s="81"/>
      <c r="CE25" s="82"/>
      <c r="CF25" s="80"/>
      <c r="CG25" s="81"/>
      <c r="CH25" s="81"/>
      <c r="CI25" s="81"/>
      <c r="CJ25" s="81"/>
      <c r="CK25" s="81"/>
      <c r="CL25" s="81"/>
      <c r="CM25" s="82"/>
      <c r="CN25" s="83"/>
      <c r="CO25" s="84"/>
      <c r="CP25" s="84"/>
      <c r="CQ25" s="84"/>
      <c r="CR25" s="84"/>
      <c r="CS25" s="84"/>
      <c r="CT25" s="84"/>
      <c r="CU25" s="85"/>
    </row>
    <row r="26" spans="1:99" ht="16.5" x14ac:dyDescent="0.25">
      <c r="A26" s="97"/>
      <c r="B26" s="98"/>
      <c r="C26" s="98"/>
      <c r="D26" s="98"/>
      <c r="E26" s="91"/>
      <c r="F26" s="119" t="s">
        <v>265</v>
      </c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  <c r="R26" s="119"/>
      <c r="S26" s="119"/>
      <c r="T26" s="119"/>
      <c r="U26" s="119"/>
      <c r="V26" s="119"/>
      <c r="W26" s="119"/>
      <c r="X26" s="119"/>
      <c r="Y26" s="119"/>
      <c r="Z26" s="119"/>
      <c r="AA26" s="119"/>
      <c r="AB26" s="119"/>
      <c r="AC26" s="119"/>
      <c r="AD26" s="119"/>
      <c r="AE26" s="119"/>
      <c r="AF26" s="119"/>
      <c r="AG26" s="119"/>
      <c r="AH26" s="119"/>
      <c r="AI26" s="119"/>
      <c r="AJ26" s="119"/>
      <c r="AK26" s="119"/>
      <c r="AL26" s="119"/>
      <c r="AM26" s="119"/>
      <c r="AN26" s="119"/>
      <c r="AO26" s="119"/>
      <c r="AP26" s="119"/>
      <c r="AQ26" s="119"/>
      <c r="AR26" s="119"/>
      <c r="AS26" s="119"/>
      <c r="AT26" s="119"/>
      <c r="AU26" s="119"/>
      <c r="AV26" s="119"/>
      <c r="AW26" s="119"/>
      <c r="AX26" s="119"/>
      <c r="AY26" s="119"/>
      <c r="AZ26" s="119"/>
      <c r="BA26" s="119"/>
      <c r="BB26" s="119"/>
      <c r="BC26" s="119"/>
      <c r="BD26" s="46"/>
      <c r="BE26" s="47"/>
      <c r="BF26" s="47"/>
      <c r="BG26" s="47"/>
      <c r="BH26" s="47"/>
      <c r="BI26" s="48"/>
      <c r="BJ26" s="50"/>
      <c r="BK26" s="47"/>
      <c r="BL26" s="47"/>
      <c r="BM26" s="47"/>
      <c r="BN26" s="47"/>
      <c r="BO26" s="48"/>
      <c r="BP26" s="28"/>
      <c r="BQ26" s="29"/>
      <c r="BR26" s="29"/>
      <c r="BS26" s="29"/>
      <c r="BT26" s="29"/>
      <c r="BU26" s="29"/>
      <c r="BV26" s="29"/>
      <c r="BW26" s="30"/>
      <c r="BX26" s="28"/>
      <c r="BY26" s="29"/>
      <c r="BZ26" s="29"/>
      <c r="CA26" s="29"/>
      <c r="CB26" s="29"/>
      <c r="CC26" s="29"/>
      <c r="CD26" s="29"/>
      <c r="CE26" s="30"/>
      <c r="CF26" s="28"/>
      <c r="CG26" s="29"/>
      <c r="CH26" s="29"/>
      <c r="CI26" s="29"/>
      <c r="CJ26" s="29"/>
      <c r="CK26" s="29"/>
      <c r="CL26" s="29"/>
      <c r="CM26" s="30"/>
      <c r="CN26" s="67"/>
      <c r="CO26" s="68"/>
      <c r="CP26" s="68"/>
      <c r="CQ26" s="68"/>
      <c r="CR26" s="68"/>
      <c r="CS26" s="68"/>
      <c r="CT26" s="68"/>
      <c r="CU26" s="69"/>
    </row>
    <row r="27" spans="1:99" x14ac:dyDescent="0.25">
      <c r="A27" s="97" t="s">
        <v>266</v>
      </c>
      <c r="B27" s="98"/>
      <c r="C27" s="98"/>
      <c r="D27" s="98"/>
      <c r="E27" s="91"/>
      <c r="F27" s="41" t="s">
        <v>67</v>
      </c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3" t="s">
        <v>267</v>
      </c>
      <c r="BE27" s="44"/>
      <c r="BF27" s="44"/>
      <c r="BG27" s="44"/>
      <c r="BH27" s="44"/>
      <c r="BI27" s="45"/>
      <c r="BJ27" s="49" t="s">
        <v>62</v>
      </c>
      <c r="BK27" s="44"/>
      <c r="BL27" s="44"/>
      <c r="BM27" s="44"/>
      <c r="BN27" s="44"/>
      <c r="BO27" s="45"/>
      <c r="BP27" s="25">
        <f>BP30</f>
        <v>748546</v>
      </c>
      <c r="BQ27" s="26"/>
      <c r="BR27" s="26"/>
      <c r="BS27" s="26"/>
      <c r="BT27" s="26"/>
      <c r="BU27" s="26"/>
      <c r="BV27" s="26"/>
      <c r="BW27" s="27"/>
      <c r="BX27" s="25">
        <v>510457.92</v>
      </c>
      <c r="BY27" s="26"/>
      <c r="BZ27" s="26"/>
      <c r="CA27" s="26"/>
      <c r="CB27" s="26"/>
      <c r="CC27" s="26"/>
      <c r="CD27" s="26"/>
      <c r="CE27" s="27"/>
      <c r="CF27" s="25">
        <v>486150.40000000002</v>
      </c>
      <c r="CG27" s="26"/>
      <c r="CH27" s="26"/>
      <c r="CI27" s="26"/>
      <c r="CJ27" s="26"/>
      <c r="CK27" s="26"/>
      <c r="CL27" s="26"/>
      <c r="CM27" s="27"/>
      <c r="CN27" s="64"/>
      <c r="CO27" s="65"/>
      <c r="CP27" s="65"/>
      <c r="CQ27" s="65"/>
      <c r="CR27" s="65"/>
      <c r="CS27" s="65"/>
      <c r="CT27" s="65"/>
      <c r="CU27" s="66"/>
    </row>
    <row r="28" spans="1:99" x14ac:dyDescent="0.25">
      <c r="A28" s="97"/>
      <c r="B28" s="98"/>
      <c r="C28" s="98"/>
      <c r="D28" s="98"/>
      <c r="E28" s="91"/>
      <c r="F28" s="125" t="s">
        <v>268</v>
      </c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5"/>
      <c r="AO28" s="125"/>
      <c r="AP28" s="125"/>
      <c r="AQ28" s="125"/>
      <c r="AR28" s="125"/>
      <c r="AS28" s="125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76"/>
      <c r="BE28" s="77"/>
      <c r="BF28" s="77"/>
      <c r="BG28" s="77"/>
      <c r="BH28" s="77"/>
      <c r="BI28" s="78"/>
      <c r="BJ28" s="79"/>
      <c r="BK28" s="77"/>
      <c r="BL28" s="77"/>
      <c r="BM28" s="77"/>
      <c r="BN28" s="77"/>
      <c r="BO28" s="78"/>
      <c r="BP28" s="80"/>
      <c r="BQ28" s="81"/>
      <c r="BR28" s="81"/>
      <c r="BS28" s="81"/>
      <c r="BT28" s="81"/>
      <c r="BU28" s="81"/>
      <c r="BV28" s="81"/>
      <c r="BW28" s="82"/>
      <c r="BX28" s="80"/>
      <c r="BY28" s="81"/>
      <c r="BZ28" s="81"/>
      <c r="CA28" s="81"/>
      <c r="CB28" s="81"/>
      <c r="CC28" s="81"/>
      <c r="CD28" s="81"/>
      <c r="CE28" s="82"/>
      <c r="CF28" s="80"/>
      <c r="CG28" s="81"/>
      <c r="CH28" s="81"/>
      <c r="CI28" s="81"/>
      <c r="CJ28" s="81"/>
      <c r="CK28" s="81"/>
      <c r="CL28" s="81"/>
      <c r="CM28" s="82"/>
      <c r="CN28" s="83"/>
      <c r="CO28" s="84"/>
      <c r="CP28" s="84"/>
      <c r="CQ28" s="84"/>
      <c r="CR28" s="84"/>
      <c r="CS28" s="84"/>
      <c r="CT28" s="84"/>
      <c r="CU28" s="85"/>
    </row>
    <row r="29" spans="1:99" x14ac:dyDescent="0.25">
      <c r="A29" s="97"/>
      <c r="B29" s="98"/>
      <c r="C29" s="98"/>
      <c r="D29" s="98"/>
      <c r="E29" s="91"/>
      <c r="F29" s="38" t="s">
        <v>269</v>
      </c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46"/>
      <c r="BE29" s="47"/>
      <c r="BF29" s="47"/>
      <c r="BG29" s="47"/>
      <c r="BH29" s="47"/>
      <c r="BI29" s="48"/>
      <c r="BJ29" s="50"/>
      <c r="BK29" s="47"/>
      <c r="BL29" s="47"/>
      <c r="BM29" s="47"/>
      <c r="BN29" s="47"/>
      <c r="BO29" s="48"/>
      <c r="BP29" s="28"/>
      <c r="BQ29" s="29"/>
      <c r="BR29" s="29"/>
      <c r="BS29" s="29"/>
      <c r="BT29" s="29"/>
      <c r="BU29" s="29"/>
      <c r="BV29" s="29"/>
      <c r="BW29" s="30"/>
      <c r="BX29" s="28"/>
      <c r="BY29" s="29"/>
      <c r="BZ29" s="29"/>
      <c r="CA29" s="29"/>
      <c r="CB29" s="29"/>
      <c r="CC29" s="29"/>
      <c r="CD29" s="29"/>
      <c r="CE29" s="30"/>
      <c r="CF29" s="28"/>
      <c r="CG29" s="29"/>
      <c r="CH29" s="29"/>
      <c r="CI29" s="29"/>
      <c r="CJ29" s="29"/>
      <c r="CK29" s="29"/>
      <c r="CL29" s="29"/>
      <c r="CM29" s="30"/>
      <c r="CN29" s="67"/>
      <c r="CO29" s="68"/>
      <c r="CP29" s="68"/>
      <c r="CQ29" s="68"/>
      <c r="CR29" s="68"/>
      <c r="CS29" s="68"/>
      <c r="CT29" s="68"/>
      <c r="CU29" s="69"/>
    </row>
    <row r="30" spans="1:99" x14ac:dyDescent="0.25">
      <c r="A30" s="97" t="s">
        <v>270</v>
      </c>
      <c r="B30" s="98"/>
      <c r="C30" s="98"/>
      <c r="D30" s="98"/>
      <c r="E30" s="91"/>
      <c r="F30" s="62" t="s">
        <v>67</v>
      </c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  <c r="BA30" s="62"/>
      <c r="BB30" s="62"/>
      <c r="BC30" s="62"/>
      <c r="BD30" s="43" t="s">
        <v>271</v>
      </c>
      <c r="BE30" s="44"/>
      <c r="BF30" s="44"/>
      <c r="BG30" s="44"/>
      <c r="BH30" s="44"/>
      <c r="BI30" s="45"/>
      <c r="BJ30" s="49" t="s">
        <v>62</v>
      </c>
      <c r="BK30" s="44"/>
      <c r="BL30" s="44"/>
      <c r="BM30" s="44"/>
      <c r="BN30" s="44"/>
      <c r="BO30" s="45"/>
      <c r="BP30" s="25">
        <f>BP48-BP33</f>
        <v>748546</v>
      </c>
      <c r="BQ30" s="26"/>
      <c r="BR30" s="26"/>
      <c r="BS30" s="26"/>
      <c r="BT30" s="26"/>
      <c r="BU30" s="26"/>
      <c r="BV30" s="26"/>
      <c r="BW30" s="27"/>
      <c r="BX30" s="25">
        <v>510457.92</v>
      </c>
      <c r="BY30" s="26"/>
      <c r="BZ30" s="26"/>
      <c r="CA30" s="26"/>
      <c r="CB30" s="26"/>
      <c r="CC30" s="26"/>
      <c r="CD30" s="26"/>
      <c r="CE30" s="27"/>
      <c r="CF30" s="25">
        <v>486150.40000000002</v>
      </c>
      <c r="CG30" s="26"/>
      <c r="CH30" s="26"/>
      <c r="CI30" s="26"/>
      <c r="CJ30" s="26"/>
      <c r="CK30" s="26"/>
      <c r="CL30" s="26"/>
      <c r="CM30" s="27"/>
      <c r="CN30" s="64"/>
      <c r="CO30" s="65"/>
      <c r="CP30" s="65"/>
      <c r="CQ30" s="65"/>
      <c r="CR30" s="65"/>
      <c r="CS30" s="65"/>
      <c r="CT30" s="65"/>
      <c r="CU30" s="66"/>
    </row>
    <row r="31" spans="1:99" x14ac:dyDescent="0.25">
      <c r="A31" s="97"/>
      <c r="B31" s="98"/>
      <c r="C31" s="98"/>
      <c r="D31" s="98"/>
      <c r="E31" s="91"/>
      <c r="F31" s="71" t="s">
        <v>272</v>
      </c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46"/>
      <c r="BE31" s="47"/>
      <c r="BF31" s="47"/>
      <c r="BG31" s="47"/>
      <c r="BH31" s="47"/>
      <c r="BI31" s="48"/>
      <c r="BJ31" s="50"/>
      <c r="BK31" s="47"/>
      <c r="BL31" s="47"/>
      <c r="BM31" s="47"/>
      <c r="BN31" s="47"/>
      <c r="BO31" s="48"/>
      <c r="BP31" s="28"/>
      <c r="BQ31" s="29"/>
      <c r="BR31" s="29"/>
      <c r="BS31" s="29"/>
      <c r="BT31" s="29"/>
      <c r="BU31" s="29"/>
      <c r="BV31" s="29"/>
      <c r="BW31" s="30"/>
      <c r="BX31" s="28"/>
      <c r="BY31" s="29"/>
      <c r="BZ31" s="29"/>
      <c r="CA31" s="29"/>
      <c r="CB31" s="29"/>
      <c r="CC31" s="29"/>
      <c r="CD31" s="29"/>
      <c r="CE31" s="30"/>
      <c r="CF31" s="28"/>
      <c r="CG31" s="29"/>
      <c r="CH31" s="29"/>
      <c r="CI31" s="29"/>
      <c r="CJ31" s="29"/>
      <c r="CK31" s="29"/>
      <c r="CL31" s="29"/>
      <c r="CM31" s="30"/>
      <c r="CN31" s="67"/>
      <c r="CO31" s="68"/>
      <c r="CP31" s="68"/>
      <c r="CQ31" s="68"/>
      <c r="CR31" s="68"/>
      <c r="CS31" s="68"/>
      <c r="CT31" s="68"/>
      <c r="CU31" s="69"/>
    </row>
    <row r="32" spans="1:99" ht="16.5" x14ac:dyDescent="0.25">
      <c r="A32" s="97" t="s">
        <v>273</v>
      </c>
      <c r="B32" s="98"/>
      <c r="C32" s="98"/>
      <c r="D32" s="98"/>
      <c r="E32" s="91"/>
      <c r="F32" s="131" t="s">
        <v>274</v>
      </c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/>
      <c r="AM32" s="132"/>
      <c r="AN32" s="132"/>
      <c r="AO32" s="132"/>
      <c r="AP32" s="132"/>
      <c r="AQ32" s="132"/>
      <c r="AR32" s="132"/>
      <c r="AS32" s="132"/>
      <c r="AT32" s="132"/>
      <c r="AU32" s="132"/>
      <c r="AV32" s="132"/>
      <c r="AW32" s="132"/>
      <c r="AX32" s="132"/>
      <c r="AY32" s="132"/>
      <c r="AZ32" s="132"/>
      <c r="BA32" s="132"/>
      <c r="BB32" s="132"/>
      <c r="BC32" s="133"/>
      <c r="BD32" s="60" t="s">
        <v>275</v>
      </c>
      <c r="BE32" s="56"/>
      <c r="BF32" s="56"/>
      <c r="BG32" s="56"/>
      <c r="BH32" s="56"/>
      <c r="BI32" s="56"/>
      <c r="BJ32" s="56" t="s">
        <v>62</v>
      </c>
      <c r="BK32" s="56"/>
      <c r="BL32" s="56"/>
      <c r="BM32" s="56"/>
      <c r="BN32" s="56"/>
      <c r="BO32" s="56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129"/>
      <c r="CO32" s="129"/>
      <c r="CP32" s="129"/>
      <c r="CQ32" s="129"/>
      <c r="CR32" s="129"/>
      <c r="CS32" s="129"/>
      <c r="CT32" s="129"/>
      <c r="CU32" s="130"/>
    </row>
    <row r="33" spans="1:99" x14ac:dyDescent="0.25">
      <c r="A33" s="97" t="s">
        <v>276</v>
      </c>
      <c r="B33" s="98"/>
      <c r="C33" s="98"/>
      <c r="D33" s="98"/>
      <c r="E33" s="91"/>
      <c r="F33" s="41" t="s">
        <v>277</v>
      </c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3" t="s">
        <v>278</v>
      </c>
      <c r="BE33" s="44"/>
      <c r="BF33" s="44"/>
      <c r="BG33" s="44"/>
      <c r="BH33" s="44"/>
      <c r="BI33" s="45"/>
      <c r="BJ33" s="49" t="s">
        <v>62</v>
      </c>
      <c r="BK33" s="44"/>
      <c r="BL33" s="44"/>
      <c r="BM33" s="44"/>
      <c r="BN33" s="44"/>
      <c r="BO33" s="45"/>
      <c r="BP33" s="25"/>
      <c r="BQ33" s="26"/>
      <c r="BR33" s="26"/>
      <c r="BS33" s="26"/>
      <c r="BT33" s="26"/>
      <c r="BU33" s="26"/>
      <c r="BV33" s="26"/>
      <c r="BW33" s="27"/>
      <c r="BX33" s="25">
        <v>0</v>
      </c>
      <c r="BY33" s="26"/>
      <c r="BZ33" s="26"/>
      <c r="CA33" s="26"/>
      <c r="CB33" s="26"/>
      <c r="CC33" s="26"/>
      <c r="CD33" s="26"/>
      <c r="CE33" s="27"/>
      <c r="CF33" s="25">
        <v>0</v>
      </c>
      <c r="CG33" s="26"/>
      <c r="CH33" s="26"/>
      <c r="CI33" s="26"/>
      <c r="CJ33" s="26"/>
      <c r="CK33" s="26"/>
      <c r="CL33" s="26"/>
      <c r="CM33" s="27"/>
      <c r="CN33" s="64"/>
      <c r="CO33" s="65"/>
      <c r="CP33" s="65"/>
      <c r="CQ33" s="65"/>
      <c r="CR33" s="65"/>
      <c r="CS33" s="65"/>
      <c r="CT33" s="65"/>
      <c r="CU33" s="66"/>
    </row>
    <row r="34" spans="1:99" x14ac:dyDescent="0.25">
      <c r="A34" s="97"/>
      <c r="B34" s="98"/>
      <c r="C34" s="98"/>
      <c r="D34" s="98"/>
      <c r="E34" s="91"/>
      <c r="F34" s="38" t="s">
        <v>279</v>
      </c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46"/>
      <c r="BE34" s="47"/>
      <c r="BF34" s="47"/>
      <c r="BG34" s="47"/>
      <c r="BH34" s="47"/>
      <c r="BI34" s="48"/>
      <c r="BJ34" s="50"/>
      <c r="BK34" s="47"/>
      <c r="BL34" s="47"/>
      <c r="BM34" s="47"/>
      <c r="BN34" s="47"/>
      <c r="BO34" s="48"/>
      <c r="BP34" s="28"/>
      <c r="BQ34" s="29"/>
      <c r="BR34" s="29"/>
      <c r="BS34" s="29"/>
      <c r="BT34" s="29"/>
      <c r="BU34" s="29"/>
      <c r="BV34" s="29"/>
      <c r="BW34" s="30"/>
      <c r="BX34" s="28"/>
      <c r="BY34" s="29"/>
      <c r="BZ34" s="29"/>
      <c r="CA34" s="29"/>
      <c r="CB34" s="29"/>
      <c r="CC34" s="29"/>
      <c r="CD34" s="29"/>
      <c r="CE34" s="30"/>
      <c r="CF34" s="28"/>
      <c r="CG34" s="29"/>
      <c r="CH34" s="29"/>
      <c r="CI34" s="29"/>
      <c r="CJ34" s="29"/>
      <c r="CK34" s="29"/>
      <c r="CL34" s="29"/>
      <c r="CM34" s="30"/>
      <c r="CN34" s="67"/>
      <c r="CO34" s="68"/>
      <c r="CP34" s="68"/>
      <c r="CQ34" s="68"/>
      <c r="CR34" s="68"/>
      <c r="CS34" s="68"/>
      <c r="CT34" s="68"/>
      <c r="CU34" s="69"/>
    </row>
    <row r="35" spans="1:99" x14ac:dyDescent="0.25">
      <c r="A35" s="97" t="s">
        <v>280</v>
      </c>
      <c r="B35" s="98"/>
      <c r="C35" s="98"/>
      <c r="D35" s="98"/>
      <c r="E35" s="91"/>
      <c r="F35" s="62" t="s">
        <v>67</v>
      </c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  <c r="BB35" s="62"/>
      <c r="BC35" s="62"/>
      <c r="BD35" s="43" t="s">
        <v>281</v>
      </c>
      <c r="BE35" s="44"/>
      <c r="BF35" s="44"/>
      <c r="BG35" s="44"/>
      <c r="BH35" s="44"/>
      <c r="BI35" s="45"/>
      <c r="BJ35" s="49" t="s">
        <v>62</v>
      </c>
      <c r="BK35" s="44"/>
      <c r="BL35" s="44"/>
      <c r="BM35" s="44"/>
      <c r="BN35" s="44"/>
      <c r="BO35" s="45"/>
      <c r="BP35" s="25"/>
      <c r="BQ35" s="26"/>
      <c r="BR35" s="26"/>
      <c r="BS35" s="26"/>
      <c r="BT35" s="26"/>
      <c r="BU35" s="26"/>
      <c r="BV35" s="26"/>
      <c r="BW35" s="27"/>
      <c r="BX35" s="25">
        <v>0</v>
      </c>
      <c r="BY35" s="26"/>
      <c r="BZ35" s="26"/>
      <c r="CA35" s="26"/>
      <c r="CB35" s="26"/>
      <c r="CC35" s="26"/>
      <c r="CD35" s="26"/>
      <c r="CE35" s="27"/>
      <c r="CF35" s="25">
        <v>0</v>
      </c>
      <c r="CG35" s="26"/>
      <c r="CH35" s="26"/>
      <c r="CI35" s="26"/>
      <c r="CJ35" s="26"/>
      <c r="CK35" s="26"/>
      <c r="CL35" s="26"/>
      <c r="CM35" s="27"/>
      <c r="CN35" s="64"/>
      <c r="CO35" s="65"/>
      <c r="CP35" s="65"/>
      <c r="CQ35" s="65"/>
      <c r="CR35" s="65"/>
      <c r="CS35" s="65"/>
      <c r="CT35" s="65"/>
      <c r="CU35" s="66"/>
    </row>
    <row r="36" spans="1:99" x14ac:dyDescent="0.25">
      <c r="A36" s="97"/>
      <c r="B36" s="98"/>
      <c r="C36" s="98"/>
      <c r="D36" s="98"/>
      <c r="E36" s="91"/>
      <c r="F36" s="71" t="s">
        <v>272</v>
      </c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46"/>
      <c r="BE36" s="47"/>
      <c r="BF36" s="47"/>
      <c r="BG36" s="47"/>
      <c r="BH36" s="47"/>
      <c r="BI36" s="48"/>
      <c r="BJ36" s="50"/>
      <c r="BK36" s="47"/>
      <c r="BL36" s="47"/>
      <c r="BM36" s="47"/>
      <c r="BN36" s="47"/>
      <c r="BO36" s="48"/>
      <c r="BP36" s="28"/>
      <c r="BQ36" s="29"/>
      <c r="BR36" s="29"/>
      <c r="BS36" s="29"/>
      <c r="BT36" s="29"/>
      <c r="BU36" s="29"/>
      <c r="BV36" s="29"/>
      <c r="BW36" s="30"/>
      <c r="BX36" s="28"/>
      <c r="BY36" s="29"/>
      <c r="BZ36" s="29"/>
      <c r="CA36" s="29"/>
      <c r="CB36" s="29"/>
      <c r="CC36" s="29"/>
      <c r="CD36" s="29"/>
      <c r="CE36" s="30"/>
      <c r="CF36" s="28"/>
      <c r="CG36" s="29"/>
      <c r="CH36" s="29"/>
      <c r="CI36" s="29"/>
      <c r="CJ36" s="29"/>
      <c r="CK36" s="29"/>
      <c r="CL36" s="29"/>
      <c r="CM36" s="30"/>
      <c r="CN36" s="67"/>
      <c r="CO36" s="68"/>
      <c r="CP36" s="68"/>
      <c r="CQ36" s="68"/>
      <c r="CR36" s="68"/>
      <c r="CS36" s="68"/>
      <c r="CT36" s="68"/>
      <c r="CU36" s="69"/>
    </row>
    <row r="37" spans="1:99" x14ac:dyDescent="0.25">
      <c r="A37" s="97" t="s">
        <v>326</v>
      </c>
      <c r="B37" s="98"/>
      <c r="C37" s="98"/>
      <c r="D37" s="98"/>
      <c r="E37" s="21"/>
      <c r="F37" s="105" t="s">
        <v>321</v>
      </c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  <c r="Z37" s="106"/>
      <c r="AA37" s="106"/>
      <c r="AB37" s="106"/>
      <c r="AC37" s="106"/>
      <c r="AD37" s="106"/>
      <c r="AE37" s="106"/>
      <c r="AF37" s="106"/>
      <c r="AG37" s="106"/>
      <c r="AH37" s="106"/>
      <c r="AI37" s="106"/>
      <c r="AJ37" s="106"/>
      <c r="AK37" s="106"/>
      <c r="AL37" s="106"/>
      <c r="AM37" s="106"/>
      <c r="AN37" s="106"/>
      <c r="AO37" s="106"/>
      <c r="AP37" s="106"/>
      <c r="AQ37" s="106"/>
      <c r="AR37" s="106"/>
      <c r="AS37" s="106"/>
      <c r="AT37" s="106"/>
      <c r="AU37" s="106"/>
      <c r="AV37" s="106"/>
      <c r="AW37" s="106"/>
      <c r="AX37" s="106"/>
      <c r="AY37" s="106"/>
      <c r="AZ37" s="106"/>
      <c r="BA37" s="106"/>
      <c r="BB37" s="106"/>
      <c r="BC37" s="216"/>
      <c r="BD37" s="217" t="s">
        <v>325</v>
      </c>
      <c r="BE37" s="98"/>
      <c r="BF37" s="17"/>
      <c r="BG37" s="17"/>
      <c r="BH37" s="17"/>
      <c r="BI37" s="18"/>
      <c r="BJ37" s="97" t="s">
        <v>62</v>
      </c>
      <c r="BK37" s="98"/>
      <c r="BL37" s="17"/>
      <c r="BM37" s="17"/>
      <c r="BN37" s="17"/>
      <c r="BO37" s="18"/>
      <c r="BP37" s="99"/>
      <c r="BQ37" s="100"/>
      <c r="BR37" s="19"/>
      <c r="BS37" s="19"/>
      <c r="BT37" s="19"/>
      <c r="BU37" s="19"/>
      <c r="BV37" s="19"/>
      <c r="BW37" s="20"/>
      <c r="BX37" s="99">
        <v>0</v>
      </c>
      <c r="BY37" s="100"/>
      <c r="BZ37" s="100"/>
      <c r="CA37" s="19"/>
      <c r="CB37" s="19"/>
      <c r="CC37" s="19"/>
      <c r="CD37" s="19"/>
      <c r="CE37" s="20"/>
      <c r="CF37" s="99">
        <v>0</v>
      </c>
      <c r="CG37" s="100"/>
      <c r="CH37" s="19"/>
      <c r="CI37" s="19"/>
      <c r="CJ37" s="19"/>
      <c r="CK37" s="19"/>
      <c r="CL37" s="19"/>
      <c r="CM37" s="20"/>
      <c r="CN37" s="102"/>
      <c r="CO37" s="103"/>
      <c r="CP37" s="103"/>
      <c r="CQ37" s="103"/>
      <c r="CR37" s="103"/>
      <c r="CS37" s="103"/>
      <c r="CT37" s="103"/>
      <c r="CU37" s="104"/>
    </row>
    <row r="38" spans="1:99" ht="16.5" x14ac:dyDescent="0.25">
      <c r="A38" s="97" t="s">
        <v>282</v>
      </c>
      <c r="B38" s="98"/>
      <c r="C38" s="98"/>
      <c r="D38" s="98"/>
      <c r="E38" s="91"/>
      <c r="F38" s="131" t="s">
        <v>274</v>
      </c>
      <c r="G38" s="132"/>
      <c r="H38" s="132"/>
      <c r="I38" s="132"/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2"/>
      <c r="Y38" s="132"/>
      <c r="Z38" s="132"/>
      <c r="AA38" s="132"/>
      <c r="AB38" s="132"/>
      <c r="AC38" s="132"/>
      <c r="AD38" s="132"/>
      <c r="AE38" s="132"/>
      <c r="AF38" s="132"/>
      <c r="AG38" s="132"/>
      <c r="AH38" s="132"/>
      <c r="AI38" s="132"/>
      <c r="AJ38" s="132"/>
      <c r="AK38" s="132"/>
      <c r="AL38" s="132"/>
      <c r="AM38" s="132"/>
      <c r="AN38" s="132"/>
      <c r="AO38" s="132"/>
      <c r="AP38" s="132"/>
      <c r="AQ38" s="132"/>
      <c r="AR38" s="132"/>
      <c r="AS38" s="132"/>
      <c r="AT38" s="132"/>
      <c r="AU38" s="132"/>
      <c r="AV38" s="132"/>
      <c r="AW38" s="132"/>
      <c r="AX38" s="132"/>
      <c r="AY38" s="132"/>
      <c r="AZ38" s="132"/>
      <c r="BA38" s="132"/>
      <c r="BB38" s="132"/>
      <c r="BC38" s="133"/>
      <c r="BD38" s="60" t="s">
        <v>283</v>
      </c>
      <c r="BE38" s="56"/>
      <c r="BF38" s="56"/>
      <c r="BG38" s="56"/>
      <c r="BH38" s="56"/>
      <c r="BI38" s="56"/>
      <c r="BJ38" s="56" t="s">
        <v>62</v>
      </c>
      <c r="BK38" s="56"/>
      <c r="BL38" s="56"/>
      <c r="BM38" s="56"/>
      <c r="BN38" s="56"/>
      <c r="BO38" s="56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129"/>
      <c r="CO38" s="129"/>
      <c r="CP38" s="129"/>
      <c r="CQ38" s="129"/>
      <c r="CR38" s="129"/>
      <c r="CS38" s="129"/>
      <c r="CT38" s="129"/>
      <c r="CU38" s="130"/>
    </row>
    <row r="39" spans="1:99" ht="16.5" x14ac:dyDescent="0.25">
      <c r="A39" s="97" t="s">
        <v>284</v>
      </c>
      <c r="B39" s="98"/>
      <c r="C39" s="98"/>
      <c r="D39" s="98"/>
      <c r="E39" s="91"/>
      <c r="F39" s="57" t="s">
        <v>285</v>
      </c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9"/>
      <c r="BD39" s="60" t="s">
        <v>286</v>
      </c>
      <c r="BE39" s="56"/>
      <c r="BF39" s="56"/>
      <c r="BG39" s="56"/>
      <c r="BH39" s="56"/>
      <c r="BI39" s="56"/>
      <c r="BJ39" s="56" t="s">
        <v>62</v>
      </c>
      <c r="BK39" s="56"/>
      <c r="BL39" s="56"/>
      <c r="BM39" s="56"/>
      <c r="BN39" s="56"/>
      <c r="BO39" s="56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129"/>
      <c r="CO39" s="129"/>
      <c r="CP39" s="129"/>
      <c r="CQ39" s="129"/>
      <c r="CR39" s="129"/>
      <c r="CS39" s="129"/>
      <c r="CT39" s="129"/>
      <c r="CU39" s="130"/>
    </row>
    <row r="40" spans="1:99" x14ac:dyDescent="0.25">
      <c r="A40" s="97" t="s">
        <v>287</v>
      </c>
      <c r="B40" s="98"/>
      <c r="C40" s="98"/>
      <c r="D40" s="98"/>
      <c r="E40" s="91"/>
      <c r="F40" s="57" t="s">
        <v>288</v>
      </c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9"/>
      <c r="BD40" s="60" t="s">
        <v>289</v>
      </c>
      <c r="BE40" s="56"/>
      <c r="BF40" s="56"/>
      <c r="BG40" s="56"/>
      <c r="BH40" s="56"/>
      <c r="BI40" s="56"/>
      <c r="BJ40" s="56" t="s">
        <v>62</v>
      </c>
      <c r="BK40" s="56"/>
      <c r="BL40" s="56"/>
      <c r="BM40" s="56"/>
      <c r="BN40" s="56"/>
      <c r="BO40" s="56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129"/>
      <c r="CO40" s="129"/>
      <c r="CP40" s="129"/>
      <c r="CQ40" s="129"/>
      <c r="CR40" s="129"/>
      <c r="CS40" s="129"/>
      <c r="CT40" s="129"/>
      <c r="CU40" s="130"/>
    </row>
    <row r="41" spans="1:99" x14ac:dyDescent="0.25">
      <c r="A41" s="50" t="s">
        <v>290</v>
      </c>
      <c r="B41" s="47"/>
      <c r="C41" s="47"/>
      <c r="D41" s="47"/>
      <c r="E41" s="48"/>
      <c r="F41" s="87" t="s">
        <v>67</v>
      </c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8"/>
      <c r="BD41" s="43" t="s">
        <v>291</v>
      </c>
      <c r="BE41" s="44"/>
      <c r="BF41" s="44"/>
      <c r="BG41" s="44"/>
      <c r="BH41" s="44"/>
      <c r="BI41" s="45"/>
      <c r="BJ41" s="49" t="s">
        <v>62</v>
      </c>
      <c r="BK41" s="44"/>
      <c r="BL41" s="44"/>
      <c r="BM41" s="44"/>
      <c r="BN41" s="44"/>
      <c r="BO41" s="45"/>
      <c r="BP41" s="25"/>
      <c r="BQ41" s="26"/>
      <c r="BR41" s="26"/>
      <c r="BS41" s="26"/>
      <c r="BT41" s="26"/>
      <c r="BU41" s="26"/>
      <c r="BV41" s="26"/>
      <c r="BW41" s="27"/>
      <c r="BX41" s="25"/>
      <c r="BY41" s="26"/>
      <c r="BZ41" s="26"/>
      <c r="CA41" s="26"/>
      <c r="CB41" s="26"/>
      <c r="CC41" s="26"/>
      <c r="CD41" s="26"/>
      <c r="CE41" s="27"/>
      <c r="CF41" s="25"/>
      <c r="CG41" s="26"/>
      <c r="CH41" s="26"/>
      <c r="CI41" s="26"/>
      <c r="CJ41" s="26"/>
      <c r="CK41" s="26"/>
      <c r="CL41" s="26"/>
      <c r="CM41" s="27"/>
      <c r="CN41" s="64"/>
      <c r="CO41" s="65"/>
      <c r="CP41" s="65"/>
      <c r="CQ41" s="65"/>
      <c r="CR41" s="65"/>
      <c r="CS41" s="65"/>
      <c r="CT41" s="65"/>
      <c r="CU41" s="66"/>
    </row>
    <row r="42" spans="1:99" x14ac:dyDescent="0.25">
      <c r="A42" s="97"/>
      <c r="B42" s="98"/>
      <c r="C42" s="98"/>
      <c r="D42" s="98"/>
      <c r="E42" s="91"/>
      <c r="F42" s="71" t="s">
        <v>272</v>
      </c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2"/>
      <c r="BD42" s="46"/>
      <c r="BE42" s="47"/>
      <c r="BF42" s="47"/>
      <c r="BG42" s="47"/>
      <c r="BH42" s="47"/>
      <c r="BI42" s="48"/>
      <c r="BJ42" s="50"/>
      <c r="BK42" s="47"/>
      <c r="BL42" s="47"/>
      <c r="BM42" s="47"/>
      <c r="BN42" s="47"/>
      <c r="BO42" s="48"/>
      <c r="BP42" s="28"/>
      <c r="BQ42" s="29"/>
      <c r="BR42" s="29"/>
      <c r="BS42" s="29"/>
      <c r="BT42" s="29"/>
      <c r="BU42" s="29"/>
      <c r="BV42" s="29"/>
      <c r="BW42" s="30"/>
      <c r="BX42" s="28"/>
      <c r="BY42" s="29"/>
      <c r="BZ42" s="29"/>
      <c r="CA42" s="29"/>
      <c r="CB42" s="29"/>
      <c r="CC42" s="29"/>
      <c r="CD42" s="29"/>
      <c r="CE42" s="30"/>
      <c r="CF42" s="28"/>
      <c r="CG42" s="29"/>
      <c r="CH42" s="29"/>
      <c r="CI42" s="29"/>
      <c r="CJ42" s="29"/>
      <c r="CK42" s="29"/>
      <c r="CL42" s="29"/>
      <c r="CM42" s="30"/>
      <c r="CN42" s="67"/>
      <c r="CO42" s="68"/>
      <c r="CP42" s="68"/>
      <c r="CQ42" s="68"/>
      <c r="CR42" s="68"/>
      <c r="CS42" s="68"/>
      <c r="CT42" s="68"/>
      <c r="CU42" s="69"/>
    </row>
    <row r="43" spans="1:99" ht="16.5" x14ac:dyDescent="0.25">
      <c r="A43" s="97" t="s">
        <v>292</v>
      </c>
      <c r="B43" s="98"/>
      <c r="C43" s="98"/>
      <c r="D43" s="98"/>
      <c r="E43" s="91"/>
      <c r="F43" s="131" t="s">
        <v>274</v>
      </c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132"/>
      <c r="Z43" s="132"/>
      <c r="AA43" s="132"/>
      <c r="AB43" s="132"/>
      <c r="AC43" s="132"/>
      <c r="AD43" s="132"/>
      <c r="AE43" s="132"/>
      <c r="AF43" s="132"/>
      <c r="AG43" s="132"/>
      <c r="AH43" s="132"/>
      <c r="AI43" s="132"/>
      <c r="AJ43" s="132"/>
      <c r="AK43" s="132"/>
      <c r="AL43" s="132"/>
      <c r="AM43" s="132"/>
      <c r="AN43" s="132"/>
      <c r="AO43" s="132"/>
      <c r="AP43" s="132"/>
      <c r="AQ43" s="132"/>
      <c r="AR43" s="132"/>
      <c r="AS43" s="132"/>
      <c r="AT43" s="132"/>
      <c r="AU43" s="132"/>
      <c r="AV43" s="132"/>
      <c r="AW43" s="132"/>
      <c r="AX43" s="132"/>
      <c r="AY43" s="132"/>
      <c r="AZ43" s="132"/>
      <c r="BA43" s="132"/>
      <c r="BB43" s="132"/>
      <c r="BC43" s="133"/>
      <c r="BD43" s="60" t="s">
        <v>293</v>
      </c>
      <c r="BE43" s="56"/>
      <c r="BF43" s="56"/>
      <c r="BG43" s="56"/>
      <c r="BH43" s="56"/>
      <c r="BI43" s="56"/>
      <c r="BJ43" s="56" t="s">
        <v>62</v>
      </c>
      <c r="BK43" s="56"/>
      <c r="BL43" s="56"/>
      <c r="BM43" s="56"/>
      <c r="BN43" s="56"/>
      <c r="BO43" s="56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129"/>
      <c r="CO43" s="129"/>
      <c r="CP43" s="129"/>
      <c r="CQ43" s="129"/>
      <c r="CR43" s="129"/>
      <c r="CS43" s="129"/>
      <c r="CT43" s="129"/>
      <c r="CU43" s="130"/>
    </row>
    <row r="44" spans="1:99" x14ac:dyDescent="0.25">
      <c r="A44" s="97" t="s">
        <v>294</v>
      </c>
      <c r="B44" s="98"/>
      <c r="C44" s="98"/>
      <c r="D44" s="98"/>
      <c r="E44" s="91"/>
      <c r="F44" s="57" t="s">
        <v>295</v>
      </c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  <c r="BB44" s="58"/>
      <c r="BC44" s="59"/>
      <c r="BD44" s="60" t="s">
        <v>296</v>
      </c>
      <c r="BE44" s="56"/>
      <c r="BF44" s="56"/>
      <c r="BG44" s="56"/>
      <c r="BH44" s="56"/>
      <c r="BI44" s="56"/>
      <c r="BJ44" s="56" t="s">
        <v>62</v>
      </c>
      <c r="BK44" s="56"/>
      <c r="BL44" s="56"/>
      <c r="BM44" s="56"/>
      <c r="BN44" s="56"/>
      <c r="BO44" s="56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129"/>
      <c r="CO44" s="129"/>
      <c r="CP44" s="129"/>
      <c r="CQ44" s="129"/>
      <c r="CR44" s="129"/>
      <c r="CS44" s="129"/>
      <c r="CT44" s="129"/>
      <c r="CU44" s="130"/>
    </row>
    <row r="45" spans="1:99" x14ac:dyDescent="0.25">
      <c r="A45" s="97" t="s">
        <v>297</v>
      </c>
      <c r="B45" s="98"/>
      <c r="C45" s="98"/>
      <c r="D45" s="98"/>
      <c r="E45" s="91"/>
      <c r="F45" s="62" t="s">
        <v>67</v>
      </c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43" t="s">
        <v>298</v>
      </c>
      <c r="BE45" s="44"/>
      <c r="BF45" s="44"/>
      <c r="BG45" s="44"/>
      <c r="BH45" s="44"/>
      <c r="BI45" s="45"/>
      <c r="BJ45" s="49" t="s">
        <v>62</v>
      </c>
      <c r="BK45" s="44"/>
      <c r="BL45" s="44"/>
      <c r="BM45" s="44"/>
      <c r="BN45" s="44"/>
      <c r="BO45" s="45"/>
      <c r="BP45" s="25"/>
      <c r="BQ45" s="26"/>
      <c r="BR45" s="26"/>
      <c r="BS45" s="26"/>
      <c r="BT45" s="26"/>
      <c r="BU45" s="26"/>
      <c r="BV45" s="26"/>
      <c r="BW45" s="27"/>
      <c r="BX45" s="25"/>
      <c r="BY45" s="26"/>
      <c r="BZ45" s="26"/>
      <c r="CA45" s="26"/>
      <c r="CB45" s="26"/>
      <c r="CC45" s="26"/>
      <c r="CD45" s="26"/>
      <c r="CE45" s="27"/>
      <c r="CF45" s="25"/>
      <c r="CG45" s="26"/>
      <c r="CH45" s="26"/>
      <c r="CI45" s="26"/>
      <c r="CJ45" s="26"/>
      <c r="CK45" s="26"/>
      <c r="CL45" s="26"/>
      <c r="CM45" s="27"/>
      <c r="CN45" s="64"/>
      <c r="CO45" s="65"/>
      <c r="CP45" s="65"/>
      <c r="CQ45" s="65"/>
      <c r="CR45" s="65"/>
      <c r="CS45" s="65"/>
      <c r="CT45" s="65"/>
      <c r="CU45" s="66"/>
    </row>
    <row r="46" spans="1:99" x14ac:dyDescent="0.25">
      <c r="A46" s="97"/>
      <c r="B46" s="98"/>
      <c r="C46" s="98"/>
      <c r="D46" s="98"/>
      <c r="E46" s="91"/>
      <c r="F46" s="71" t="s">
        <v>272</v>
      </c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46"/>
      <c r="BE46" s="47"/>
      <c r="BF46" s="47"/>
      <c r="BG46" s="47"/>
      <c r="BH46" s="47"/>
      <c r="BI46" s="48"/>
      <c r="BJ46" s="50"/>
      <c r="BK46" s="47"/>
      <c r="BL46" s="47"/>
      <c r="BM46" s="47"/>
      <c r="BN46" s="47"/>
      <c r="BO46" s="48"/>
      <c r="BP46" s="28"/>
      <c r="BQ46" s="29"/>
      <c r="BR46" s="29"/>
      <c r="BS46" s="29"/>
      <c r="BT46" s="29"/>
      <c r="BU46" s="29"/>
      <c r="BV46" s="29"/>
      <c r="BW46" s="30"/>
      <c r="BX46" s="28"/>
      <c r="BY46" s="29"/>
      <c r="BZ46" s="29"/>
      <c r="CA46" s="29"/>
      <c r="CB46" s="29"/>
      <c r="CC46" s="29"/>
      <c r="CD46" s="29"/>
      <c r="CE46" s="30"/>
      <c r="CF46" s="28"/>
      <c r="CG46" s="29"/>
      <c r="CH46" s="29"/>
      <c r="CI46" s="29"/>
      <c r="CJ46" s="29"/>
      <c r="CK46" s="29"/>
      <c r="CL46" s="29"/>
      <c r="CM46" s="30"/>
      <c r="CN46" s="67"/>
      <c r="CO46" s="68"/>
      <c r="CP46" s="68"/>
      <c r="CQ46" s="68"/>
      <c r="CR46" s="68"/>
      <c r="CS46" s="68"/>
      <c r="CT46" s="68"/>
      <c r="CU46" s="69"/>
    </row>
    <row r="47" spans="1:99" x14ac:dyDescent="0.25">
      <c r="A47" s="97" t="s">
        <v>299</v>
      </c>
      <c r="B47" s="98"/>
      <c r="C47" s="98"/>
      <c r="D47" s="98"/>
      <c r="E47" s="91"/>
      <c r="F47" s="131" t="s">
        <v>300</v>
      </c>
      <c r="G47" s="132"/>
      <c r="H47" s="132"/>
      <c r="I47" s="132"/>
      <c r="J47" s="132"/>
      <c r="K47" s="132"/>
      <c r="L47" s="132"/>
      <c r="M47" s="132"/>
      <c r="N47" s="132"/>
      <c r="O47" s="132"/>
      <c r="P47" s="132"/>
      <c r="Q47" s="132"/>
      <c r="R47" s="132"/>
      <c r="S47" s="132"/>
      <c r="T47" s="132"/>
      <c r="U47" s="132"/>
      <c r="V47" s="132"/>
      <c r="W47" s="132"/>
      <c r="X47" s="132"/>
      <c r="Y47" s="132"/>
      <c r="Z47" s="132"/>
      <c r="AA47" s="132"/>
      <c r="AB47" s="132"/>
      <c r="AC47" s="132"/>
      <c r="AD47" s="132"/>
      <c r="AE47" s="132"/>
      <c r="AF47" s="132"/>
      <c r="AG47" s="132"/>
      <c r="AH47" s="132"/>
      <c r="AI47" s="132"/>
      <c r="AJ47" s="132"/>
      <c r="AK47" s="132"/>
      <c r="AL47" s="132"/>
      <c r="AM47" s="132"/>
      <c r="AN47" s="132"/>
      <c r="AO47" s="132"/>
      <c r="AP47" s="132"/>
      <c r="AQ47" s="132"/>
      <c r="AR47" s="132"/>
      <c r="AS47" s="132"/>
      <c r="AT47" s="132"/>
      <c r="AU47" s="132"/>
      <c r="AV47" s="132"/>
      <c r="AW47" s="132"/>
      <c r="AX47" s="132"/>
      <c r="AY47" s="132"/>
      <c r="AZ47" s="132"/>
      <c r="BA47" s="132"/>
      <c r="BB47" s="132"/>
      <c r="BC47" s="133"/>
      <c r="BD47" s="60" t="s">
        <v>301</v>
      </c>
      <c r="BE47" s="56"/>
      <c r="BF47" s="56"/>
      <c r="BG47" s="56"/>
      <c r="BH47" s="56"/>
      <c r="BI47" s="56"/>
      <c r="BJ47" s="56" t="s">
        <v>62</v>
      </c>
      <c r="BK47" s="56"/>
      <c r="BL47" s="56"/>
      <c r="BM47" s="56"/>
      <c r="BN47" s="56"/>
      <c r="BO47" s="56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129"/>
      <c r="CO47" s="129"/>
      <c r="CP47" s="129"/>
      <c r="CQ47" s="129"/>
      <c r="CR47" s="129"/>
      <c r="CS47" s="129"/>
      <c r="CT47" s="129"/>
      <c r="CU47" s="130"/>
    </row>
    <row r="48" spans="1:99" x14ac:dyDescent="0.25">
      <c r="A48" s="97" t="s">
        <v>302</v>
      </c>
      <c r="B48" s="98"/>
      <c r="C48" s="98"/>
      <c r="D48" s="98"/>
      <c r="E48" s="91"/>
      <c r="F48" s="213" t="s">
        <v>303</v>
      </c>
      <c r="G48" s="214"/>
      <c r="H48" s="214"/>
      <c r="I48" s="214"/>
      <c r="J48" s="214"/>
      <c r="K48" s="214"/>
      <c r="L48" s="214"/>
      <c r="M48" s="214"/>
      <c r="N48" s="214"/>
      <c r="O48" s="214"/>
      <c r="P48" s="214"/>
      <c r="Q48" s="214"/>
      <c r="R48" s="214"/>
      <c r="S48" s="214"/>
      <c r="T48" s="214"/>
      <c r="U48" s="214"/>
      <c r="V48" s="214"/>
      <c r="W48" s="214"/>
      <c r="X48" s="214"/>
      <c r="Y48" s="214"/>
      <c r="Z48" s="214"/>
      <c r="AA48" s="214"/>
      <c r="AB48" s="214"/>
      <c r="AC48" s="214"/>
      <c r="AD48" s="214"/>
      <c r="AE48" s="214"/>
      <c r="AF48" s="214"/>
      <c r="AG48" s="214"/>
      <c r="AH48" s="214"/>
      <c r="AI48" s="214"/>
      <c r="AJ48" s="214"/>
      <c r="AK48" s="214"/>
      <c r="AL48" s="214"/>
      <c r="AM48" s="214"/>
      <c r="AN48" s="214"/>
      <c r="AO48" s="214"/>
      <c r="AP48" s="214"/>
      <c r="AQ48" s="214"/>
      <c r="AR48" s="214"/>
      <c r="AS48" s="214"/>
      <c r="AT48" s="214"/>
      <c r="AU48" s="214"/>
      <c r="AV48" s="214"/>
      <c r="AW48" s="214"/>
      <c r="AX48" s="214"/>
      <c r="AY48" s="214"/>
      <c r="AZ48" s="214"/>
      <c r="BA48" s="214"/>
      <c r="BB48" s="214"/>
      <c r="BC48" s="215"/>
      <c r="BD48" s="43" t="s">
        <v>304</v>
      </c>
      <c r="BE48" s="44"/>
      <c r="BF48" s="44"/>
      <c r="BG48" s="44"/>
      <c r="BH48" s="44"/>
      <c r="BI48" s="45"/>
      <c r="BJ48" s="49" t="s">
        <v>62</v>
      </c>
      <c r="BK48" s="44"/>
      <c r="BL48" s="44"/>
      <c r="BM48" s="44"/>
      <c r="BN48" s="44"/>
      <c r="BO48" s="45"/>
      <c r="BP48" s="25">
        <f>BP50</f>
        <v>748546</v>
      </c>
      <c r="BQ48" s="26"/>
      <c r="BR48" s="26"/>
      <c r="BS48" s="26"/>
      <c r="BT48" s="26"/>
      <c r="BU48" s="26"/>
      <c r="BV48" s="26"/>
      <c r="BW48" s="27"/>
      <c r="BX48" s="25">
        <f>BX50</f>
        <v>510457.92</v>
      </c>
      <c r="BY48" s="26"/>
      <c r="BZ48" s="26"/>
      <c r="CA48" s="26"/>
      <c r="CB48" s="26"/>
      <c r="CC48" s="26"/>
      <c r="CD48" s="26"/>
      <c r="CE48" s="27"/>
      <c r="CF48" s="25">
        <f>CF50</f>
        <v>486150.40000000002</v>
      </c>
      <c r="CG48" s="26"/>
      <c r="CH48" s="26"/>
      <c r="CI48" s="26"/>
      <c r="CJ48" s="26"/>
      <c r="CK48" s="26"/>
      <c r="CL48" s="26"/>
      <c r="CM48" s="27"/>
      <c r="CN48" s="64"/>
      <c r="CO48" s="65"/>
      <c r="CP48" s="65"/>
      <c r="CQ48" s="65"/>
      <c r="CR48" s="65"/>
      <c r="CS48" s="65"/>
      <c r="CT48" s="65"/>
      <c r="CU48" s="66"/>
    </row>
    <row r="49" spans="1:99" ht="16.5" x14ac:dyDescent="0.25">
      <c r="A49" s="97"/>
      <c r="B49" s="98"/>
      <c r="C49" s="98"/>
      <c r="D49" s="98"/>
      <c r="E49" s="91"/>
      <c r="F49" s="201" t="s">
        <v>305</v>
      </c>
      <c r="G49" s="201"/>
      <c r="H49" s="201"/>
      <c r="I49" s="201"/>
      <c r="J49" s="201"/>
      <c r="K49" s="201"/>
      <c r="L49" s="201"/>
      <c r="M49" s="201"/>
      <c r="N49" s="201"/>
      <c r="O49" s="201"/>
      <c r="P49" s="201"/>
      <c r="Q49" s="201"/>
      <c r="R49" s="201"/>
      <c r="S49" s="201"/>
      <c r="T49" s="201"/>
      <c r="U49" s="201"/>
      <c r="V49" s="201"/>
      <c r="W49" s="201"/>
      <c r="X49" s="201"/>
      <c r="Y49" s="201"/>
      <c r="Z49" s="201"/>
      <c r="AA49" s="201"/>
      <c r="AB49" s="201"/>
      <c r="AC49" s="201"/>
      <c r="AD49" s="201"/>
      <c r="AE49" s="201"/>
      <c r="AF49" s="201"/>
      <c r="AG49" s="201"/>
      <c r="AH49" s="201"/>
      <c r="AI49" s="201"/>
      <c r="AJ49" s="201"/>
      <c r="AK49" s="201"/>
      <c r="AL49" s="201"/>
      <c r="AM49" s="201"/>
      <c r="AN49" s="201"/>
      <c r="AO49" s="201"/>
      <c r="AP49" s="201"/>
      <c r="AQ49" s="201"/>
      <c r="AR49" s="201"/>
      <c r="AS49" s="201"/>
      <c r="AT49" s="201"/>
      <c r="AU49" s="201"/>
      <c r="AV49" s="201"/>
      <c r="AW49" s="201"/>
      <c r="AX49" s="201"/>
      <c r="AY49" s="201"/>
      <c r="AZ49" s="201"/>
      <c r="BA49" s="201"/>
      <c r="BB49" s="201"/>
      <c r="BC49" s="201"/>
      <c r="BD49" s="46"/>
      <c r="BE49" s="47"/>
      <c r="BF49" s="47"/>
      <c r="BG49" s="47"/>
      <c r="BH49" s="47"/>
      <c r="BI49" s="48"/>
      <c r="BJ49" s="50"/>
      <c r="BK49" s="47"/>
      <c r="BL49" s="47"/>
      <c r="BM49" s="47"/>
      <c r="BN49" s="47"/>
      <c r="BO49" s="48"/>
      <c r="BP49" s="28"/>
      <c r="BQ49" s="29"/>
      <c r="BR49" s="29"/>
      <c r="BS49" s="29"/>
      <c r="BT49" s="29"/>
      <c r="BU49" s="29"/>
      <c r="BV49" s="29"/>
      <c r="BW49" s="30"/>
      <c r="BX49" s="28"/>
      <c r="BY49" s="29"/>
      <c r="BZ49" s="29"/>
      <c r="CA49" s="29"/>
      <c r="CB49" s="29"/>
      <c r="CC49" s="29"/>
      <c r="CD49" s="29"/>
      <c r="CE49" s="30"/>
      <c r="CF49" s="28"/>
      <c r="CG49" s="29"/>
      <c r="CH49" s="29"/>
      <c r="CI49" s="29"/>
      <c r="CJ49" s="29"/>
      <c r="CK49" s="29"/>
      <c r="CL49" s="29"/>
      <c r="CM49" s="30"/>
      <c r="CN49" s="67"/>
      <c r="CO49" s="68"/>
      <c r="CP49" s="68"/>
      <c r="CQ49" s="68"/>
      <c r="CR49" s="68"/>
      <c r="CS49" s="68"/>
      <c r="CT49" s="68"/>
      <c r="CU49" s="69"/>
    </row>
    <row r="50" spans="1:99" x14ac:dyDescent="0.25">
      <c r="A50" s="97"/>
      <c r="B50" s="98"/>
      <c r="C50" s="98"/>
      <c r="D50" s="98"/>
      <c r="E50" s="91"/>
      <c r="F50" s="202" t="s">
        <v>306</v>
      </c>
      <c r="G50" s="202"/>
      <c r="H50" s="202"/>
      <c r="I50" s="202"/>
      <c r="J50" s="202"/>
      <c r="K50" s="202"/>
      <c r="L50" s="202"/>
      <c r="M50" s="202"/>
      <c r="N50" s="202"/>
      <c r="O50" s="202"/>
      <c r="P50" s="202"/>
      <c r="Q50" s="202"/>
      <c r="R50" s="202"/>
      <c r="S50" s="202"/>
      <c r="T50" s="202"/>
      <c r="U50" s="202"/>
      <c r="V50" s="202"/>
      <c r="W50" s="202"/>
      <c r="X50" s="202"/>
      <c r="Y50" s="202"/>
      <c r="Z50" s="202"/>
      <c r="AA50" s="202"/>
      <c r="AB50" s="202"/>
      <c r="AC50" s="202"/>
      <c r="AD50" s="202"/>
      <c r="AE50" s="202"/>
      <c r="AF50" s="202"/>
      <c r="AG50" s="202"/>
      <c r="AH50" s="202"/>
      <c r="AI50" s="202"/>
      <c r="AJ50" s="202"/>
      <c r="AK50" s="202"/>
      <c r="AL50" s="202"/>
      <c r="AM50" s="202"/>
      <c r="AN50" s="202"/>
      <c r="AO50" s="202"/>
      <c r="AP50" s="202"/>
      <c r="AQ50" s="202"/>
      <c r="AR50" s="202"/>
      <c r="AS50" s="202"/>
      <c r="AT50" s="202"/>
      <c r="AU50" s="202"/>
      <c r="AV50" s="202"/>
      <c r="AW50" s="202"/>
      <c r="AX50" s="202"/>
      <c r="AY50" s="202"/>
      <c r="AZ50" s="202"/>
      <c r="BA50" s="202"/>
      <c r="BB50" s="202"/>
      <c r="BC50" s="202"/>
      <c r="BD50" s="43" t="s">
        <v>307</v>
      </c>
      <c r="BE50" s="44"/>
      <c r="BF50" s="44"/>
      <c r="BG50" s="44"/>
      <c r="BH50" s="44"/>
      <c r="BI50" s="45"/>
      <c r="BJ50" s="49"/>
      <c r="BK50" s="44"/>
      <c r="BL50" s="44"/>
      <c r="BM50" s="44"/>
      <c r="BN50" s="44"/>
      <c r="BO50" s="45"/>
      <c r="BP50" s="25">
        <f>Лист1!BL109</f>
        <v>748546</v>
      </c>
      <c r="BQ50" s="26"/>
      <c r="BR50" s="26"/>
      <c r="BS50" s="26"/>
      <c r="BT50" s="26"/>
      <c r="BU50" s="26"/>
      <c r="BV50" s="26"/>
      <c r="BW50" s="27"/>
      <c r="BX50" s="25">
        <v>510457.92</v>
      </c>
      <c r="BY50" s="26"/>
      <c r="BZ50" s="26"/>
      <c r="CA50" s="26"/>
      <c r="CB50" s="26"/>
      <c r="CC50" s="26"/>
      <c r="CD50" s="26"/>
      <c r="CE50" s="27"/>
      <c r="CF50" s="25">
        <v>486150.40000000002</v>
      </c>
      <c r="CG50" s="26"/>
      <c r="CH50" s="26"/>
      <c r="CI50" s="26"/>
      <c r="CJ50" s="26"/>
      <c r="CK50" s="26"/>
      <c r="CL50" s="26"/>
      <c r="CM50" s="27"/>
      <c r="CN50" s="64"/>
      <c r="CO50" s="65"/>
      <c r="CP50" s="65"/>
      <c r="CQ50" s="65"/>
      <c r="CR50" s="65"/>
      <c r="CS50" s="65"/>
      <c r="CT50" s="65"/>
      <c r="CU50" s="66"/>
    </row>
    <row r="51" spans="1:99" x14ac:dyDescent="0.25">
      <c r="A51" s="97"/>
      <c r="B51" s="98"/>
      <c r="C51" s="98"/>
      <c r="D51" s="98"/>
      <c r="E51" s="91"/>
      <c r="F51" s="198"/>
      <c r="G51" s="198"/>
      <c r="H51" s="198"/>
      <c r="I51" s="198"/>
      <c r="J51" s="198"/>
      <c r="K51" s="198"/>
      <c r="L51" s="198"/>
      <c r="M51" s="198"/>
      <c r="N51" s="198"/>
      <c r="O51" s="198"/>
      <c r="P51" s="198"/>
      <c r="Q51" s="198"/>
      <c r="R51" s="198"/>
      <c r="S51" s="198"/>
      <c r="T51" s="198"/>
      <c r="U51" s="198"/>
      <c r="V51" s="198"/>
      <c r="W51" s="198"/>
      <c r="X51" s="198"/>
      <c r="Y51" s="198"/>
      <c r="Z51" s="198"/>
      <c r="AA51" s="198"/>
      <c r="AB51" s="198"/>
      <c r="AC51" s="198"/>
      <c r="AD51" s="198"/>
      <c r="AE51" s="198"/>
      <c r="AF51" s="198"/>
      <c r="AG51" s="198"/>
      <c r="AH51" s="198"/>
      <c r="AI51" s="198"/>
      <c r="AJ51" s="198"/>
      <c r="AK51" s="198"/>
      <c r="AL51" s="198"/>
      <c r="AM51" s="198"/>
      <c r="AN51" s="198"/>
      <c r="AO51" s="198"/>
      <c r="AP51" s="198"/>
      <c r="AQ51" s="198"/>
      <c r="AR51" s="198"/>
      <c r="AS51" s="198"/>
      <c r="AT51" s="198"/>
      <c r="AU51" s="198"/>
      <c r="AV51" s="198"/>
      <c r="AW51" s="198"/>
      <c r="AX51" s="198"/>
      <c r="AY51" s="198"/>
      <c r="AZ51" s="198"/>
      <c r="BA51" s="198"/>
      <c r="BB51" s="198"/>
      <c r="BC51" s="198"/>
      <c r="BD51" s="46"/>
      <c r="BE51" s="47"/>
      <c r="BF51" s="47"/>
      <c r="BG51" s="47"/>
      <c r="BH51" s="47"/>
      <c r="BI51" s="48"/>
      <c r="BJ51" s="50"/>
      <c r="BK51" s="47"/>
      <c r="BL51" s="47"/>
      <c r="BM51" s="47"/>
      <c r="BN51" s="47"/>
      <c r="BO51" s="48"/>
      <c r="BP51" s="28"/>
      <c r="BQ51" s="29"/>
      <c r="BR51" s="29"/>
      <c r="BS51" s="29"/>
      <c r="BT51" s="29"/>
      <c r="BU51" s="29"/>
      <c r="BV51" s="29"/>
      <c r="BW51" s="30"/>
      <c r="BX51" s="28"/>
      <c r="BY51" s="29"/>
      <c r="BZ51" s="29"/>
      <c r="CA51" s="29"/>
      <c r="CB51" s="29"/>
      <c r="CC51" s="29"/>
      <c r="CD51" s="29"/>
      <c r="CE51" s="30"/>
      <c r="CF51" s="28"/>
      <c r="CG51" s="29"/>
      <c r="CH51" s="29"/>
      <c r="CI51" s="29"/>
      <c r="CJ51" s="29"/>
      <c r="CK51" s="29"/>
      <c r="CL51" s="29"/>
      <c r="CM51" s="30"/>
      <c r="CN51" s="67"/>
      <c r="CO51" s="68"/>
      <c r="CP51" s="68"/>
      <c r="CQ51" s="68"/>
      <c r="CR51" s="68"/>
      <c r="CS51" s="68"/>
      <c r="CT51" s="68"/>
      <c r="CU51" s="69"/>
    </row>
    <row r="52" spans="1:99" x14ac:dyDescent="0.25">
      <c r="A52" s="97" t="s">
        <v>308</v>
      </c>
      <c r="B52" s="98"/>
      <c r="C52" s="98"/>
      <c r="D52" s="98"/>
      <c r="E52" s="91"/>
      <c r="F52" s="213" t="s">
        <v>309</v>
      </c>
      <c r="G52" s="214"/>
      <c r="H52" s="214"/>
      <c r="I52" s="214"/>
      <c r="J52" s="214"/>
      <c r="K52" s="214"/>
      <c r="L52" s="214"/>
      <c r="M52" s="214"/>
      <c r="N52" s="214"/>
      <c r="O52" s="214"/>
      <c r="P52" s="214"/>
      <c r="Q52" s="214"/>
      <c r="R52" s="214"/>
      <c r="S52" s="214"/>
      <c r="T52" s="214"/>
      <c r="U52" s="214"/>
      <c r="V52" s="214"/>
      <c r="W52" s="214"/>
      <c r="X52" s="214"/>
      <c r="Y52" s="214"/>
      <c r="Z52" s="214"/>
      <c r="AA52" s="214"/>
      <c r="AB52" s="214"/>
      <c r="AC52" s="214"/>
      <c r="AD52" s="214"/>
      <c r="AE52" s="214"/>
      <c r="AF52" s="214"/>
      <c r="AG52" s="214"/>
      <c r="AH52" s="214"/>
      <c r="AI52" s="214"/>
      <c r="AJ52" s="214"/>
      <c r="AK52" s="214"/>
      <c r="AL52" s="214"/>
      <c r="AM52" s="214"/>
      <c r="AN52" s="214"/>
      <c r="AO52" s="214"/>
      <c r="AP52" s="214"/>
      <c r="AQ52" s="214"/>
      <c r="AR52" s="214"/>
      <c r="AS52" s="214"/>
      <c r="AT52" s="214"/>
      <c r="AU52" s="214"/>
      <c r="AV52" s="214"/>
      <c r="AW52" s="214"/>
      <c r="AX52" s="214"/>
      <c r="AY52" s="214"/>
      <c r="AZ52" s="214"/>
      <c r="BA52" s="214"/>
      <c r="BB52" s="214"/>
      <c r="BC52" s="215"/>
      <c r="BD52" s="43" t="s">
        <v>310</v>
      </c>
      <c r="BE52" s="44"/>
      <c r="BF52" s="44"/>
      <c r="BG52" s="44"/>
      <c r="BH52" s="44"/>
      <c r="BI52" s="45"/>
      <c r="BJ52" s="49" t="s">
        <v>62</v>
      </c>
      <c r="BK52" s="44"/>
      <c r="BL52" s="44"/>
      <c r="BM52" s="44"/>
      <c r="BN52" s="44"/>
      <c r="BO52" s="45"/>
      <c r="BP52" s="25"/>
      <c r="BQ52" s="26"/>
      <c r="BR52" s="26"/>
      <c r="BS52" s="26"/>
      <c r="BT52" s="26"/>
      <c r="BU52" s="26"/>
      <c r="BV52" s="26"/>
      <c r="BW52" s="27"/>
      <c r="BX52" s="25"/>
      <c r="BY52" s="26"/>
      <c r="BZ52" s="26"/>
      <c r="CA52" s="26"/>
      <c r="CB52" s="26"/>
      <c r="CC52" s="26"/>
      <c r="CD52" s="26"/>
      <c r="CE52" s="27"/>
      <c r="CF52" s="25"/>
      <c r="CG52" s="26"/>
      <c r="CH52" s="26"/>
      <c r="CI52" s="26"/>
      <c r="CJ52" s="26"/>
      <c r="CK52" s="26"/>
      <c r="CL52" s="26"/>
      <c r="CM52" s="27"/>
      <c r="CN52" s="64"/>
      <c r="CO52" s="65"/>
      <c r="CP52" s="65"/>
      <c r="CQ52" s="65"/>
      <c r="CR52" s="65"/>
      <c r="CS52" s="65"/>
      <c r="CT52" s="65"/>
      <c r="CU52" s="66"/>
    </row>
    <row r="53" spans="1:99" x14ac:dyDescent="0.25">
      <c r="A53" s="97"/>
      <c r="B53" s="98"/>
      <c r="C53" s="98"/>
      <c r="D53" s="98"/>
      <c r="E53" s="91"/>
      <c r="F53" s="201" t="s">
        <v>311</v>
      </c>
      <c r="G53" s="201"/>
      <c r="H53" s="201"/>
      <c r="I53" s="201"/>
      <c r="J53" s="201"/>
      <c r="K53" s="201"/>
      <c r="L53" s="201"/>
      <c r="M53" s="201"/>
      <c r="N53" s="201"/>
      <c r="O53" s="201"/>
      <c r="P53" s="201"/>
      <c r="Q53" s="201"/>
      <c r="R53" s="201"/>
      <c r="S53" s="201"/>
      <c r="T53" s="201"/>
      <c r="U53" s="201"/>
      <c r="V53" s="201"/>
      <c r="W53" s="201"/>
      <c r="X53" s="201"/>
      <c r="Y53" s="201"/>
      <c r="Z53" s="201"/>
      <c r="AA53" s="201"/>
      <c r="AB53" s="201"/>
      <c r="AC53" s="201"/>
      <c r="AD53" s="201"/>
      <c r="AE53" s="201"/>
      <c r="AF53" s="201"/>
      <c r="AG53" s="201"/>
      <c r="AH53" s="201"/>
      <c r="AI53" s="201"/>
      <c r="AJ53" s="201"/>
      <c r="AK53" s="201"/>
      <c r="AL53" s="201"/>
      <c r="AM53" s="201"/>
      <c r="AN53" s="201"/>
      <c r="AO53" s="201"/>
      <c r="AP53" s="201"/>
      <c r="AQ53" s="201"/>
      <c r="AR53" s="201"/>
      <c r="AS53" s="201"/>
      <c r="AT53" s="201"/>
      <c r="AU53" s="201"/>
      <c r="AV53" s="201"/>
      <c r="AW53" s="201"/>
      <c r="AX53" s="201"/>
      <c r="AY53" s="201"/>
      <c r="AZ53" s="201"/>
      <c r="BA53" s="201"/>
      <c r="BB53" s="201"/>
      <c r="BC53" s="201"/>
      <c r="BD53" s="46"/>
      <c r="BE53" s="47"/>
      <c r="BF53" s="47"/>
      <c r="BG53" s="47"/>
      <c r="BH53" s="47"/>
      <c r="BI53" s="48"/>
      <c r="BJ53" s="50"/>
      <c r="BK53" s="47"/>
      <c r="BL53" s="47"/>
      <c r="BM53" s="47"/>
      <c r="BN53" s="47"/>
      <c r="BO53" s="48"/>
      <c r="BP53" s="28"/>
      <c r="BQ53" s="29"/>
      <c r="BR53" s="29"/>
      <c r="BS53" s="29"/>
      <c r="BT53" s="29"/>
      <c r="BU53" s="29"/>
      <c r="BV53" s="29"/>
      <c r="BW53" s="30"/>
      <c r="BX53" s="28"/>
      <c r="BY53" s="29"/>
      <c r="BZ53" s="29"/>
      <c r="CA53" s="29"/>
      <c r="CB53" s="29"/>
      <c r="CC53" s="29"/>
      <c r="CD53" s="29"/>
      <c r="CE53" s="30"/>
      <c r="CF53" s="28"/>
      <c r="CG53" s="29"/>
      <c r="CH53" s="29"/>
      <c r="CI53" s="29"/>
      <c r="CJ53" s="29"/>
      <c r="CK53" s="29"/>
      <c r="CL53" s="29"/>
      <c r="CM53" s="30"/>
      <c r="CN53" s="67"/>
      <c r="CO53" s="68"/>
      <c r="CP53" s="68"/>
      <c r="CQ53" s="68"/>
      <c r="CR53" s="68"/>
      <c r="CS53" s="68"/>
      <c r="CT53" s="68"/>
      <c r="CU53" s="69"/>
    </row>
    <row r="54" spans="1:99" x14ac:dyDescent="0.25">
      <c r="A54" s="97"/>
      <c r="B54" s="98"/>
      <c r="C54" s="98"/>
      <c r="D54" s="98"/>
      <c r="E54" s="91"/>
      <c r="F54" s="202" t="s">
        <v>306</v>
      </c>
      <c r="G54" s="202"/>
      <c r="H54" s="202"/>
      <c r="I54" s="202"/>
      <c r="J54" s="202"/>
      <c r="K54" s="202"/>
      <c r="L54" s="202"/>
      <c r="M54" s="202"/>
      <c r="N54" s="202"/>
      <c r="O54" s="202"/>
      <c r="P54" s="202"/>
      <c r="Q54" s="202"/>
      <c r="R54" s="202"/>
      <c r="S54" s="202"/>
      <c r="T54" s="202"/>
      <c r="U54" s="202"/>
      <c r="V54" s="202"/>
      <c r="W54" s="202"/>
      <c r="X54" s="202"/>
      <c r="Y54" s="202"/>
      <c r="Z54" s="202"/>
      <c r="AA54" s="202"/>
      <c r="AB54" s="202"/>
      <c r="AC54" s="202"/>
      <c r="AD54" s="202"/>
      <c r="AE54" s="202"/>
      <c r="AF54" s="202"/>
      <c r="AG54" s="202"/>
      <c r="AH54" s="202"/>
      <c r="AI54" s="202"/>
      <c r="AJ54" s="202"/>
      <c r="AK54" s="202"/>
      <c r="AL54" s="202"/>
      <c r="AM54" s="202"/>
      <c r="AN54" s="202"/>
      <c r="AO54" s="202"/>
      <c r="AP54" s="202"/>
      <c r="AQ54" s="202"/>
      <c r="AR54" s="202"/>
      <c r="AS54" s="202"/>
      <c r="AT54" s="202"/>
      <c r="AU54" s="202"/>
      <c r="AV54" s="202"/>
      <c r="AW54" s="202"/>
      <c r="AX54" s="202"/>
      <c r="AY54" s="202"/>
      <c r="AZ54" s="202"/>
      <c r="BA54" s="202"/>
      <c r="BB54" s="202"/>
      <c r="BC54" s="202"/>
      <c r="BD54" s="43" t="s">
        <v>312</v>
      </c>
      <c r="BE54" s="44"/>
      <c r="BF54" s="44"/>
      <c r="BG54" s="44"/>
      <c r="BH54" s="44"/>
      <c r="BI54" s="45"/>
      <c r="BJ54" s="49"/>
      <c r="BK54" s="44"/>
      <c r="BL54" s="44"/>
      <c r="BM54" s="44"/>
      <c r="BN54" s="44"/>
      <c r="BO54" s="45"/>
      <c r="BP54" s="25"/>
      <c r="BQ54" s="26"/>
      <c r="BR54" s="26"/>
      <c r="BS54" s="26"/>
      <c r="BT54" s="26"/>
      <c r="BU54" s="26"/>
      <c r="BV54" s="26"/>
      <c r="BW54" s="27"/>
      <c r="BX54" s="25"/>
      <c r="BY54" s="26"/>
      <c r="BZ54" s="26"/>
      <c r="CA54" s="26"/>
      <c r="CB54" s="26"/>
      <c r="CC54" s="26"/>
      <c r="CD54" s="26"/>
      <c r="CE54" s="27"/>
      <c r="CF54" s="25"/>
      <c r="CG54" s="26"/>
      <c r="CH54" s="26"/>
      <c r="CI54" s="26"/>
      <c r="CJ54" s="26"/>
      <c r="CK54" s="26"/>
      <c r="CL54" s="26"/>
      <c r="CM54" s="27"/>
      <c r="CN54" s="64"/>
      <c r="CO54" s="65"/>
      <c r="CP54" s="65"/>
      <c r="CQ54" s="65"/>
      <c r="CR54" s="65"/>
      <c r="CS54" s="65"/>
      <c r="CT54" s="65"/>
      <c r="CU54" s="66"/>
    </row>
    <row r="55" spans="1:99" ht="15.75" thickBot="1" x14ac:dyDescent="0.3">
      <c r="A55" s="97"/>
      <c r="B55" s="98"/>
      <c r="C55" s="98"/>
      <c r="D55" s="98"/>
      <c r="E55" s="91"/>
      <c r="F55" s="198"/>
      <c r="G55" s="198"/>
      <c r="H55" s="198"/>
      <c r="I55" s="198"/>
      <c r="J55" s="198"/>
      <c r="K55" s="198"/>
      <c r="L55" s="198"/>
      <c r="M55" s="198"/>
      <c r="N55" s="198"/>
      <c r="O55" s="198"/>
      <c r="P55" s="198"/>
      <c r="Q55" s="198"/>
      <c r="R55" s="198"/>
      <c r="S55" s="198"/>
      <c r="T55" s="198"/>
      <c r="U55" s="198"/>
      <c r="V55" s="198"/>
      <c r="W55" s="198"/>
      <c r="X55" s="198"/>
      <c r="Y55" s="198"/>
      <c r="Z55" s="198"/>
      <c r="AA55" s="198"/>
      <c r="AB55" s="198"/>
      <c r="AC55" s="198"/>
      <c r="AD55" s="198"/>
      <c r="AE55" s="198"/>
      <c r="AF55" s="198"/>
      <c r="AG55" s="198"/>
      <c r="AH55" s="198"/>
      <c r="AI55" s="198"/>
      <c r="AJ55" s="198"/>
      <c r="AK55" s="198"/>
      <c r="AL55" s="198"/>
      <c r="AM55" s="198"/>
      <c r="AN55" s="198"/>
      <c r="AO55" s="198"/>
      <c r="AP55" s="198"/>
      <c r="AQ55" s="198"/>
      <c r="AR55" s="198"/>
      <c r="AS55" s="198"/>
      <c r="AT55" s="198"/>
      <c r="AU55" s="198"/>
      <c r="AV55" s="198"/>
      <c r="AW55" s="198"/>
      <c r="AX55" s="198"/>
      <c r="AY55" s="198"/>
      <c r="AZ55" s="198"/>
      <c r="BA55" s="198"/>
      <c r="BB55" s="198"/>
      <c r="BC55" s="198"/>
      <c r="BD55" s="203"/>
      <c r="BE55" s="204"/>
      <c r="BF55" s="204"/>
      <c r="BG55" s="204"/>
      <c r="BH55" s="204"/>
      <c r="BI55" s="205"/>
      <c r="BJ55" s="206"/>
      <c r="BK55" s="204"/>
      <c r="BL55" s="204"/>
      <c r="BM55" s="204"/>
      <c r="BN55" s="204"/>
      <c r="BO55" s="205"/>
      <c r="BP55" s="207"/>
      <c r="BQ55" s="208"/>
      <c r="BR55" s="208"/>
      <c r="BS55" s="208"/>
      <c r="BT55" s="208"/>
      <c r="BU55" s="208"/>
      <c r="BV55" s="208"/>
      <c r="BW55" s="209"/>
      <c r="BX55" s="207"/>
      <c r="BY55" s="208"/>
      <c r="BZ55" s="208"/>
      <c r="CA55" s="208"/>
      <c r="CB55" s="208"/>
      <c r="CC55" s="208"/>
      <c r="CD55" s="208"/>
      <c r="CE55" s="209"/>
      <c r="CF55" s="207"/>
      <c r="CG55" s="208"/>
      <c r="CH55" s="208"/>
      <c r="CI55" s="208"/>
      <c r="CJ55" s="208"/>
      <c r="CK55" s="208"/>
      <c r="CL55" s="208"/>
      <c r="CM55" s="209"/>
      <c r="CN55" s="210"/>
      <c r="CO55" s="211"/>
      <c r="CP55" s="211"/>
      <c r="CQ55" s="211"/>
      <c r="CR55" s="211"/>
      <c r="CS55" s="211"/>
      <c r="CT55" s="211"/>
      <c r="CU55" s="212"/>
    </row>
    <row r="56" spans="1:99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</row>
    <row r="57" spans="1:99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</row>
    <row r="58" spans="1:99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</row>
    <row r="59" spans="1:99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</row>
    <row r="60" spans="1:99" x14ac:dyDescent="0.25">
      <c r="A60" s="1"/>
      <c r="B60" s="1"/>
      <c r="C60" s="1"/>
      <c r="D60" s="1"/>
      <c r="E60" s="1"/>
      <c r="F60" s="1"/>
      <c r="G60" s="1"/>
      <c r="H60" s="1"/>
      <c r="I60" s="199"/>
      <c r="J60" s="199"/>
      <c r="K60" s="199"/>
      <c r="L60" s="199"/>
      <c r="M60" s="199"/>
      <c r="N60" s="199"/>
      <c r="O60" s="199"/>
      <c r="P60" s="199"/>
      <c r="Q60" s="199"/>
      <c r="R60" s="199"/>
      <c r="S60" s="199"/>
      <c r="T60" s="199"/>
      <c r="U60" s="199"/>
      <c r="V60" s="199"/>
      <c r="W60" s="199"/>
      <c r="X60" s="199"/>
      <c r="Y60" s="199"/>
      <c r="Z60" s="199"/>
      <c r="AA60" s="199"/>
      <c r="AB60" s="199"/>
      <c r="AC60" s="199"/>
      <c r="AD60" s="199"/>
      <c r="AE60" s="199"/>
      <c r="AF60" s="199"/>
      <c r="AG60" s="199"/>
      <c r="AH60" s="199"/>
      <c r="AI60" s="199"/>
      <c r="AJ60" s="199"/>
      <c r="AK60" s="199"/>
      <c r="AL60" s="199"/>
      <c r="AM60" s="199"/>
      <c r="AN60" s="199"/>
      <c r="AO60" s="199"/>
      <c r="AP60" s="199"/>
      <c r="AQ60" s="199"/>
      <c r="AR60" s="199"/>
      <c r="AS60" s="199"/>
      <c r="AT60" s="199"/>
      <c r="AU60" s="199"/>
      <c r="AV60" s="199"/>
      <c r="AW60" s="199"/>
      <c r="AX60" s="199"/>
      <c r="AY60" s="199"/>
      <c r="AZ60" s="199"/>
      <c r="BA60" s="199"/>
      <c r="BB60" s="199"/>
      <c r="BC60" s="199"/>
      <c r="BD60" s="199"/>
      <c r="BE60" s="199"/>
      <c r="BF60" s="199"/>
      <c r="BG60" s="14"/>
      <c r="BH60" s="200"/>
      <c r="BI60" s="200"/>
      <c r="BJ60" s="200"/>
      <c r="BK60" s="200"/>
      <c r="BL60" s="200"/>
      <c r="BM60" s="200"/>
      <c r="BN60" s="200"/>
      <c r="BO60" s="200"/>
      <c r="BP60" s="200"/>
      <c r="BQ60" s="200"/>
      <c r="BR60" s="200"/>
      <c r="BS60" s="200"/>
      <c r="BT60" s="200"/>
      <c r="BU60" s="200"/>
      <c r="BV60" s="200"/>
      <c r="BW60" s="200"/>
      <c r="BX60" s="200"/>
      <c r="BY60" s="200"/>
      <c r="BZ60" s="200"/>
      <c r="CA60" s="200"/>
      <c r="CB60" s="200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</row>
    <row r="61" spans="1:99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95"/>
      <c r="X61" s="195"/>
      <c r="Y61" s="195"/>
      <c r="Z61" s="195"/>
      <c r="AA61" s="195"/>
      <c r="AB61" s="195"/>
      <c r="AC61" s="195"/>
      <c r="AD61" s="195"/>
      <c r="AE61" s="195"/>
      <c r="AF61" s="195"/>
      <c r="AG61" s="195"/>
      <c r="AH61" s="195"/>
      <c r="AI61" s="195"/>
      <c r="AJ61" s="195"/>
      <c r="AK61" s="195"/>
      <c r="AL61" s="195"/>
      <c r="AM61" s="195"/>
      <c r="AN61" s="195"/>
      <c r="AO61" s="195"/>
      <c r="AP61" s="195"/>
      <c r="AQ61" s="195"/>
      <c r="AR61" s="2"/>
      <c r="AS61" s="195"/>
      <c r="AT61" s="195"/>
      <c r="AU61" s="195"/>
      <c r="AV61" s="195"/>
      <c r="AW61" s="195"/>
      <c r="AX61" s="195"/>
      <c r="AY61" s="195"/>
      <c r="AZ61" s="195"/>
      <c r="BA61" s="195"/>
      <c r="BB61" s="195"/>
      <c r="BC61" s="195"/>
      <c r="BD61" s="195"/>
      <c r="BE61" s="195"/>
      <c r="BF61" s="195"/>
      <c r="BG61" s="2"/>
      <c r="BH61" s="195"/>
      <c r="BI61" s="195"/>
      <c r="BJ61" s="195"/>
      <c r="BK61" s="195"/>
      <c r="BL61" s="195"/>
      <c r="BM61" s="195"/>
      <c r="BN61" s="195"/>
      <c r="BO61" s="195"/>
      <c r="BP61" s="195"/>
      <c r="BQ61" s="195"/>
      <c r="BR61" s="195"/>
      <c r="BS61" s="195"/>
      <c r="BT61" s="195"/>
      <c r="BU61" s="195"/>
      <c r="BV61" s="195"/>
      <c r="BW61" s="195"/>
      <c r="BX61" s="195"/>
      <c r="BY61" s="195"/>
      <c r="BZ61" s="195"/>
      <c r="CA61" s="195"/>
      <c r="CB61" s="19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</row>
    <row r="62" spans="1:99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</row>
    <row r="63" spans="1:99" x14ac:dyDescent="0.25">
      <c r="A63" s="196"/>
      <c r="B63" s="196"/>
      <c r="C63" s="196"/>
      <c r="D63" s="196"/>
      <c r="E63" s="196"/>
      <c r="F63" s="196"/>
      <c r="G63" s="196"/>
      <c r="H63" s="196"/>
      <c r="I63" s="196"/>
      <c r="J63" s="196"/>
      <c r="K63" s="196"/>
      <c r="L63" s="196"/>
      <c r="M63" s="196"/>
      <c r="N63" s="196"/>
      <c r="O63" s="196"/>
      <c r="P63" s="196"/>
      <c r="Q63" s="196"/>
      <c r="R63" s="196"/>
      <c r="S63" s="196"/>
      <c r="T63" s="196"/>
      <c r="U63" s="196"/>
      <c r="V63" s="196"/>
      <c r="W63" s="196"/>
      <c r="X63" s="196"/>
      <c r="Y63" s="196"/>
      <c r="Z63" s="196"/>
      <c r="AA63" s="196"/>
      <c r="AB63" s="196"/>
      <c r="AC63" s="196"/>
      <c r="AD63" s="196"/>
      <c r="AE63" s="196"/>
      <c r="AF63" s="196"/>
      <c r="AG63" s="196"/>
      <c r="AH63" s="196"/>
      <c r="AI63" s="196"/>
      <c r="AJ63" s="196"/>
      <c r="AK63" s="196"/>
      <c r="AL63" s="196"/>
      <c r="AM63" s="196"/>
      <c r="AN63" s="196"/>
      <c r="AO63" s="196"/>
      <c r="AP63" s="196"/>
      <c r="AQ63" s="196"/>
      <c r="AR63" s="196"/>
      <c r="AS63" s="196"/>
      <c r="AT63" s="196"/>
      <c r="AU63" s="196"/>
      <c r="AV63" s="196"/>
      <c r="AW63" s="196"/>
      <c r="AX63" s="196"/>
      <c r="AY63" s="196"/>
      <c r="AZ63" s="196"/>
      <c r="BA63" s="196"/>
      <c r="BB63" s="196"/>
      <c r="BC63" s="196"/>
      <c r="BD63" s="196"/>
      <c r="BE63" s="196"/>
      <c r="BF63" s="196"/>
      <c r="BG63" s="196"/>
      <c r="BH63" s="196"/>
      <c r="BI63" s="196"/>
      <c r="BJ63" s="196"/>
      <c r="BK63" s="196"/>
      <c r="BL63" s="196"/>
      <c r="BM63" s="196"/>
      <c r="BN63" s="196"/>
      <c r="BO63" s="196"/>
      <c r="BP63" s="196"/>
      <c r="BQ63" s="196"/>
      <c r="BR63" s="196"/>
      <c r="BS63" s="196"/>
      <c r="BT63" s="196"/>
      <c r="BU63" s="196"/>
      <c r="BV63" s="196"/>
      <c r="BW63" s="196"/>
      <c r="BX63" s="196"/>
      <c r="BY63" s="196"/>
      <c r="BZ63" s="196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</row>
    <row r="64" spans="1:99" x14ac:dyDescent="0.25">
      <c r="A64" s="195"/>
      <c r="B64" s="195"/>
      <c r="C64" s="195"/>
      <c r="D64" s="195"/>
      <c r="E64" s="195"/>
      <c r="F64" s="195"/>
      <c r="G64" s="195"/>
      <c r="H64" s="195"/>
      <c r="I64" s="195"/>
      <c r="J64" s="195"/>
      <c r="K64" s="195"/>
      <c r="L64" s="195"/>
      <c r="M64" s="195"/>
      <c r="N64" s="195"/>
      <c r="O64" s="195"/>
      <c r="P64" s="195"/>
      <c r="Q64" s="195"/>
      <c r="R64" s="195"/>
      <c r="S64" s="195"/>
      <c r="T64" s="195"/>
      <c r="U64" s="195"/>
      <c r="V64" s="195"/>
      <c r="W64" s="195"/>
      <c r="X64" s="195"/>
      <c r="Y64" s="195"/>
      <c r="Z64" s="195"/>
      <c r="AA64" s="195"/>
      <c r="AB64" s="195"/>
      <c r="AC64" s="195"/>
      <c r="AD64" s="195"/>
      <c r="AE64" s="15"/>
      <c r="AF64" s="195"/>
      <c r="AG64" s="195"/>
      <c r="AH64" s="195"/>
      <c r="AI64" s="195"/>
      <c r="AJ64" s="195"/>
      <c r="AK64" s="195"/>
      <c r="AL64" s="195"/>
      <c r="AM64" s="195"/>
      <c r="AN64" s="195"/>
      <c r="AO64" s="195"/>
      <c r="AP64" s="195"/>
      <c r="AQ64" s="195"/>
      <c r="AR64" s="195"/>
      <c r="AS64" s="195"/>
      <c r="AT64" s="195"/>
      <c r="AU64" s="195"/>
      <c r="AV64" s="195"/>
      <c r="AW64" s="195"/>
      <c r="AX64" s="195"/>
      <c r="AY64" s="195"/>
      <c r="AZ64" s="195"/>
      <c r="BA64" s="15"/>
      <c r="BB64" s="197"/>
      <c r="BC64" s="197"/>
      <c r="BD64" s="197"/>
      <c r="BE64" s="197"/>
      <c r="BF64" s="197"/>
      <c r="BG64" s="197"/>
      <c r="BH64" s="197"/>
      <c r="BI64" s="197"/>
      <c r="BJ64" s="197"/>
      <c r="BK64" s="197"/>
      <c r="BL64" s="197"/>
      <c r="BM64" s="197"/>
      <c r="BN64" s="197"/>
      <c r="BO64" s="197"/>
      <c r="BP64" s="197"/>
      <c r="BQ64" s="197"/>
      <c r="BR64" s="197"/>
      <c r="BS64" s="197"/>
      <c r="BT64" s="197"/>
      <c r="BU64" s="197"/>
      <c r="BV64" s="197"/>
      <c r="BW64" s="197"/>
      <c r="BX64" s="197"/>
      <c r="BY64" s="197"/>
      <c r="BZ64" s="197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</row>
    <row r="65" spans="1:99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</row>
    <row r="66" spans="1:99" x14ac:dyDescent="0.25">
      <c r="A66" s="1"/>
      <c r="B66" s="1"/>
      <c r="C66" s="1"/>
      <c r="D66" s="1"/>
      <c r="E66" s="1"/>
      <c r="F66" s="196"/>
      <c r="G66" s="196"/>
      <c r="H66" s="196"/>
      <c r="I66" s="196"/>
      <c r="J66" s="196"/>
      <c r="K66" s="196"/>
      <c r="L66" s="196"/>
      <c r="M66" s="196"/>
      <c r="N66" s="196"/>
      <c r="O66" s="196"/>
      <c r="P66" s="196"/>
      <c r="Q66" s="196"/>
      <c r="R66" s="196"/>
      <c r="S66" s="196"/>
      <c r="T66" s="196"/>
      <c r="U66" s="196"/>
      <c r="V66" s="196"/>
      <c r="W66" s="196"/>
      <c r="X66" s="196"/>
      <c r="Y66" s="196"/>
      <c r="Z66" s="196"/>
      <c r="AA66" s="196"/>
      <c r="AB66" s="196"/>
      <c r="AC66" s="196"/>
      <c r="AD66" s="196"/>
      <c r="AE66" s="196"/>
      <c r="AF66" s="196"/>
      <c r="AG66" s="196"/>
      <c r="AH66" s="196"/>
      <c r="AI66" s="196"/>
      <c r="AJ66" s="196"/>
      <c r="AK66" s="196"/>
      <c r="AL66" s="196"/>
      <c r="AM66" s="196"/>
      <c r="AN66" s="196"/>
      <c r="AO66" s="196"/>
      <c r="AP66" s="196"/>
      <c r="AQ66" s="196"/>
      <c r="AR66" s="196"/>
      <c r="AS66" s="196"/>
      <c r="AT66" s="196"/>
      <c r="AU66" s="196"/>
      <c r="AV66" s="196"/>
      <c r="AW66" s="196"/>
      <c r="AX66" s="196"/>
      <c r="AY66" s="196"/>
      <c r="AZ66" s="196"/>
      <c r="BA66" s="196"/>
      <c r="BB66" s="196"/>
      <c r="BC66" s="196"/>
      <c r="BD66" s="196"/>
      <c r="BE66" s="196"/>
      <c r="BF66" s="196"/>
      <c r="BG66" s="196"/>
      <c r="BH66" s="196"/>
      <c r="BI66" s="196"/>
      <c r="BJ66" s="196"/>
      <c r="BK66" s="196"/>
      <c r="BL66" s="196"/>
      <c r="BM66" s="196"/>
      <c r="BN66" s="196"/>
      <c r="BO66" s="196"/>
      <c r="BP66" s="196"/>
      <c r="BQ66" s="196"/>
      <c r="BR66" s="196"/>
      <c r="BS66" s="196"/>
      <c r="BT66" s="196"/>
      <c r="BU66" s="196"/>
      <c r="BV66" s="196"/>
      <c r="BW66" s="196"/>
      <c r="BX66" s="196"/>
      <c r="BY66" s="196"/>
      <c r="BZ66" s="196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</row>
    <row r="67" spans="1:99" x14ac:dyDescent="0.25">
      <c r="A67" s="15"/>
      <c r="B67" s="15"/>
      <c r="C67" s="15"/>
      <c r="D67" s="15"/>
      <c r="E67" s="15"/>
      <c r="F67" s="197"/>
      <c r="G67" s="197"/>
      <c r="H67" s="197"/>
      <c r="I67" s="197"/>
      <c r="J67" s="197"/>
      <c r="K67" s="197"/>
      <c r="L67" s="197"/>
      <c r="M67" s="197"/>
      <c r="N67" s="197"/>
      <c r="O67" s="197"/>
      <c r="P67" s="197"/>
      <c r="Q67" s="197"/>
      <c r="R67" s="197"/>
      <c r="S67" s="197"/>
      <c r="T67" s="197"/>
      <c r="U67" s="197"/>
      <c r="V67" s="197"/>
      <c r="W67" s="197"/>
      <c r="X67" s="197"/>
      <c r="Y67" s="197"/>
      <c r="Z67" s="197"/>
      <c r="AA67" s="197"/>
      <c r="AB67" s="197"/>
      <c r="AC67" s="197"/>
      <c r="AD67" s="197"/>
      <c r="AE67" s="15"/>
      <c r="AF67" s="195"/>
      <c r="AG67" s="195"/>
      <c r="AH67" s="195"/>
      <c r="AI67" s="195"/>
      <c r="AJ67" s="195"/>
      <c r="AK67" s="195"/>
      <c r="AL67" s="195"/>
      <c r="AM67" s="195"/>
      <c r="AN67" s="195"/>
      <c r="AO67" s="195"/>
      <c r="AP67" s="195"/>
      <c r="AQ67" s="195"/>
      <c r="AR67" s="195"/>
      <c r="AS67" s="195"/>
      <c r="AT67" s="195"/>
      <c r="AU67" s="195"/>
      <c r="AV67" s="195"/>
      <c r="AW67" s="195"/>
      <c r="AX67" s="195"/>
      <c r="AY67" s="195"/>
      <c r="AZ67" s="195"/>
      <c r="BA67" s="15"/>
      <c r="BB67" s="195"/>
      <c r="BC67" s="195"/>
      <c r="BD67" s="195"/>
      <c r="BE67" s="195"/>
      <c r="BF67" s="195"/>
      <c r="BG67" s="195"/>
      <c r="BH67" s="195"/>
      <c r="BI67" s="195"/>
      <c r="BJ67" s="195"/>
      <c r="BK67" s="195"/>
      <c r="BL67" s="195"/>
      <c r="BM67" s="195"/>
      <c r="BN67" s="195"/>
      <c r="BO67" s="195"/>
      <c r="BP67" s="195"/>
      <c r="BQ67" s="195"/>
      <c r="BR67" s="195"/>
      <c r="BS67" s="195"/>
      <c r="BT67" s="195"/>
      <c r="BU67" s="195"/>
      <c r="BV67" s="195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</row>
    <row r="69" spans="1:99" x14ac:dyDescent="0.25">
      <c r="B69" s="4"/>
      <c r="C69" s="4"/>
      <c r="D69" s="115"/>
      <c r="E69" s="115"/>
      <c r="F69" s="115"/>
      <c r="G69" s="16"/>
      <c r="H69" s="16"/>
      <c r="I69" s="115"/>
      <c r="J69" s="115"/>
      <c r="K69" s="115"/>
      <c r="L69" s="115"/>
      <c r="M69" s="115"/>
      <c r="N69" s="115"/>
      <c r="O69" s="115"/>
      <c r="P69" s="115"/>
      <c r="Q69" s="115"/>
      <c r="R69" s="115"/>
      <c r="S69" s="115"/>
      <c r="T69" s="165"/>
      <c r="U69" s="165"/>
      <c r="V69" s="166"/>
      <c r="W69" s="166"/>
      <c r="X69" s="166"/>
      <c r="Y69" s="1"/>
      <c r="AA69" s="181"/>
      <c r="AB69" s="181"/>
      <c r="AC69" s="181"/>
      <c r="AD69" s="181"/>
    </row>
  </sheetData>
  <mergeCells count="272">
    <mergeCell ref="A1:CU1"/>
    <mergeCell ref="A3:E3"/>
    <mergeCell ref="F3:BC3"/>
    <mergeCell ref="BD3:BI3"/>
    <mergeCell ref="BJ3:BO3"/>
    <mergeCell ref="BP3:CU3"/>
    <mergeCell ref="CF4:CM4"/>
    <mergeCell ref="CN4:CU4"/>
    <mergeCell ref="A5:E5"/>
    <mergeCell ref="F5:BC5"/>
    <mergeCell ref="BD5:BI5"/>
    <mergeCell ref="BJ5:BO5"/>
    <mergeCell ref="BP5:BW5"/>
    <mergeCell ref="BX5:CE5"/>
    <mergeCell ref="CF5:CM5"/>
    <mergeCell ref="CN5:CU5"/>
    <mergeCell ref="A4:E4"/>
    <mergeCell ref="F4:BC4"/>
    <mergeCell ref="BD4:BI4"/>
    <mergeCell ref="BJ4:BO4"/>
    <mergeCell ref="BP4:BW4"/>
    <mergeCell ref="BX4:CE4"/>
    <mergeCell ref="CF6:CM6"/>
    <mergeCell ref="CN6:CU6"/>
    <mergeCell ref="A7:E7"/>
    <mergeCell ref="F7:BC7"/>
    <mergeCell ref="BD7:BI7"/>
    <mergeCell ref="BJ7:BO7"/>
    <mergeCell ref="BP7:BW7"/>
    <mergeCell ref="BX7:CE7"/>
    <mergeCell ref="CF7:CM7"/>
    <mergeCell ref="CN7:CU7"/>
    <mergeCell ref="A6:E6"/>
    <mergeCell ref="F6:BC6"/>
    <mergeCell ref="BD6:BI6"/>
    <mergeCell ref="BJ6:BO6"/>
    <mergeCell ref="BP6:BW6"/>
    <mergeCell ref="BX6:CE6"/>
    <mergeCell ref="A10:E18"/>
    <mergeCell ref="F10:BC10"/>
    <mergeCell ref="BD10:BI18"/>
    <mergeCell ref="BJ10:BO18"/>
    <mergeCell ref="BP10:BW18"/>
    <mergeCell ref="BX10:CE18"/>
    <mergeCell ref="CF8:CM8"/>
    <mergeCell ref="CN8:CU8"/>
    <mergeCell ref="A9:E9"/>
    <mergeCell ref="F9:BC9"/>
    <mergeCell ref="BD9:BI9"/>
    <mergeCell ref="BJ9:BO9"/>
    <mergeCell ref="BP9:BW9"/>
    <mergeCell ref="BX9:CE9"/>
    <mergeCell ref="CF9:CM9"/>
    <mergeCell ref="CN9:CU9"/>
    <mergeCell ref="A8:E8"/>
    <mergeCell ref="F8:BC8"/>
    <mergeCell ref="BD8:BI8"/>
    <mergeCell ref="BJ8:BO8"/>
    <mergeCell ref="BP8:BW8"/>
    <mergeCell ref="BX8:CE8"/>
    <mergeCell ref="CF10:CM18"/>
    <mergeCell ref="CN10:CU18"/>
    <mergeCell ref="F11:BC11"/>
    <mergeCell ref="F12:BC12"/>
    <mergeCell ref="F13:BC13"/>
    <mergeCell ref="F14:BC14"/>
    <mergeCell ref="F15:BC15"/>
    <mergeCell ref="F16:BC16"/>
    <mergeCell ref="F17:BC17"/>
    <mergeCell ref="F18:BC18"/>
    <mergeCell ref="CF19:CM21"/>
    <mergeCell ref="CN19:CU21"/>
    <mergeCell ref="F20:BC20"/>
    <mergeCell ref="F21:BC21"/>
    <mergeCell ref="A22:E23"/>
    <mergeCell ref="F22:BC22"/>
    <mergeCell ref="BD22:BI23"/>
    <mergeCell ref="BJ22:BO23"/>
    <mergeCell ref="BP22:BW23"/>
    <mergeCell ref="BX22:CE23"/>
    <mergeCell ref="A19:E21"/>
    <mergeCell ref="F19:BC19"/>
    <mergeCell ref="BD19:BI21"/>
    <mergeCell ref="BJ19:BO21"/>
    <mergeCell ref="BP19:BW21"/>
    <mergeCell ref="BX19:CE21"/>
    <mergeCell ref="CF22:CM23"/>
    <mergeCell ref="CN22:CU23"/>
    <mergeCell ref="F23:BC23"/>
    <mergeCell ref="A24:E26"/>
    <mergeCell ref="F24:BC24"/>
    <mergeCell ref="BD24:BI26"/>
    <mergeCell ref="BJ24:BO26"/>
    <mergeCell ref="BP24:BW26"/>
    <mergeCell ref="BX24:CE26"/>
    <mergeCell ref="CF24:CM26"/>
    <mergeCell ref="CN24:CU26"/>
    <mergeCell ref="F25:BC25"/>
    <mergeCell ref="F26:BC26"/>
    <mergeCell ref="A27:E29"/>
    <mergeCell ref="F27:BC27"/>
    <mergeCell ref="BD27:BI29"/>
    <mergeCell ref="BJ27:BO29"/>
    <mergeCell ref="BP27:BW29"/>
    <mergeCell ref="BX27:CE29"/>
    <mergeCell ref="CF27:CM29"/>
    <mergeCell ref="CN27:CU29"/>
    <mergeCell ref="F28:BC28"/>
    <mergeCell ref="F29:BC29"/>
    <mergeCell ref="A33:E34"/>
    <mergeCell ref="F33:BC33"/>
    <mergeCell ref="BD33:BI34"/>
    <mergeCell ref="BJ33:BO34"/>
    <mergeCell ref="BP33:BW34"/>
    <mergeCell ref="BX33:CE34"/>
    <mergeCell ref="A32:E32"/>
    <mergeCell ref="F32:BC32"/>
    <mergeCell ref="BD32:BI32"/>
    <mergeCell ref="BJ32:BO32"/>
    <mergeCell ref="BP32:BW32"/>
    <mergeCell ref="BX32:CE32"/>
    <mergeCell ref="A30:E31"/>
    <mergeCell ref="F30:BC30"/>
    <mergeCell ref="BD30:BI31"/>
    <mergeCell ref="BJ30:BO31"/>
    <mergeCell ref="BP30:BW31"/>
    <mergeCell ref="BX30:CE31"/>
    <mergeCell ref="CF30:CM31"/>
    <mergeCell ref="CN30:CU31"/>
    <mergeCell ref="F31:BC31"/>
    <mergeCell ref="F38:BC38"/>
    <mergeCell ref="BD38:BI38"/>
    <mergeCell ref="BJ38:BO38"/>
    <mergeCell ref="BP38:BW38"/>
    <mergeCell ref="BX38:CE38"/>
    <mergeCell ref="CF38:CM38"/>
    <mergeCell ref="CN38:CU38"/>
    <mergeCell ref="A35:E36"/>
    <mergeCell ref="F35:BC35"/>
    <mergeCell ref="BD35:BI36"/>
    <mergeCell ref="BJ35:BO36"/>
    <mergeCell ref="BP35:BW36"/>
    <mergeCell ref="BX35:CE36"/>
    <mergeCell ref="CF35:CM36"/>
    <mergeCell ref="A37:D37"/>
    <mergeCell ref="F37:BC37"/>
    <mergeCell ref="BD37:BE37"/>
    <mergeCell ref="BJ37:BK37"/>
    <mergeCell ref="BP37:BQ37"/>
    <mergeCell ref="BX37:BZ37"/>
    <mergeCell ref="CF37:CG37"/>
    <mergeCell ref="CN37:CU37"/>
    <mergeCell ref="CF32:CM32"/>
    <mergeCell ref="CN32:CU32"/>
    <mergeCell ref="CF33:CM34"/>
    <mergeCell ref="CN33:CU34"/>
    <mergeCell ref="F34:BC34"/>
    <mergeCell ref="CF39:CM39"/>
    <mergeCell ref="CN39:CU39"/>
    <mergeCell ref="A40:E40"/>
    <mergeCell ref="F40:BC40"/>
    <mergeCell ref="BD40:BI40"/>
    <mergeCell ref="BJ40:BO40"/>
    <mergeCell ref="BP40:BW40"/>
    <mergeCell ref="BX40:CE40"/>
    <mergeCell ref="CF40:CM40"/>
    <mergeCell ref="CN40:CU40"/>
    <mergeCell ref="A39:E39"/>
    <mergeCell ref="F39:BC39"/>
    <mergeCell ref="BD39:BI39"/>
    <mergeCell ref="BJ39:BO39"/>
    <mergeCell ref="BP39:BW39"/>
    <mergeCell ref="BX39:CE39"/>
    <mergeCell ref="CN35:CU36"/>
    <mergeCell ref="F36:BC36"/>
    <mergeCell ref="A38:E38"/>
    <mergeCell ref="CF44:CM44"/>
    <mergeCell ref="CN44:CU44"/>
    <mergeCell ref="CF45:CM46"/>
    <mergeCell ref="CN45:CU46"/>
    <mergeCell ref="F46:BC46"/>
    <mergeCell ref="CF41:CM42"/>
    <mergeCell ref="CN41:CU42"/>
    <mergeCell ref="F42:BC42"/>
    <mergeCell ref="A43:E43"/>
    <mergeCell ref="F43:BC43"/>
    <mergeCell ref="BD43:BI43"/>
    <mergeCell ref="BJ43:BO43"/>
    <mergeCell ref="BP43:BW43"/>
    <mergeCell ref="BX43:CE43"/>
    <mergeCell ref="CF43:CM43"/>
    <mergeCell ref="A41:E42"/>
    <mergeCell ref="F41:BC41"/>
    <mergeCell ref="BD41:BI42"/>
    <mergeCell ref="BJ41:BO42"/>
    <mergeCell ref="BP41:BW42"/>
    <mergeCell ref="BX41:CE42"/>
    <mergeCell ref="CN43:CU43"/>
    <mergeCell ref="A45:E46"/>
    <mergeCell ref="F45:BC45"/>
    <mergeCell ref="BD45:BI46"/>
    <mergeCell ref="BJ45:BO46"/>
    <mergeCell ref="BP45:BW46"/>
    <mergeCell ref="BX45:CE46"/>
    <mergeCell ref="A44:E44"/>
    <mergeCell ref="F44:BC44"/>
    <mergeCell ref="BD44:BI44"/>
    <mergeCell ref="BJ44:BO44"/>
    <mergeCell ref="BP44:BW44"/>
    <mergeCell ref="BX44:CE44"/>
    <mergeCell ref="CN47:CU47"/>
    <mergeCell ref="A48:E49"/>
    <mergeCell ref="F48:BC48"/>
    <mergeCell ref="BD48:BI49"/>
    <mergeCell ref="BJ48:BO49"/>
    <mergeCell ref="BP48:BW49"/>
    <mergeCell ref="BX48:CE49"/>
    <mergeCell ref="CF48:CM49"/>
    <mergeCell ref="CN48:CU49"/>
    <mergeCell ref="F49:BC49"/>
    <mergeCell ref="A47:E47"/>
    <mergeCell ref="F47:BC47"/>
    <mergeCell ref="BD47:BI47"/>
    <mergeCell ref="BJ47:BO47"/>
    <mergeCell ref="BP47:BW47"/>
    <mergeCell ref="BX47:CE47"/>
    <mergeCell ref="CF47:CM47"/>
    <mergeCell ref="CF50:CM51"/>
    <mergeCell ref="CN50:CU51"/>
    <mergeCell ref="F51:BC51"/>
    <mergeCell ref="A52:E53"/>
    <mergeCell ref="F52:BC52"/>
    <mergeCell ref="BD52:BI53"/>
    <mergeCell ref="BJ52:BO53"/>
    <mergeCell ref="BP52:BW53"/>
    <mergeCell ref="BX52:CE53"/>
    <mergeCell ref="CF52:CM53"/>
    <mergeCell ref="A50:E51"/>
    <mergeCell ref="F50:BC50"/>
    <mergeCell ref="BD50:BI51"/>
    <mergeCell ref="BJ50:BO51"/>
    <mergeCell ref="BP50:BW51"/>
    <mergeCell ref="BX50:CE51"/>
    <mergeCell ref="F55:BC55"/>
    <mergeCell ref="I60:BF60"/>
    <mergeCell ref="BH60:CB60"/>
    <mergeCell ref="W61:AQ61"/>
    <mergeCell ref="AS61:BF61"/>
    <mergeCell ref="BH61:CB61"/>
    <mergeCell ref="CN52:CU53"/>
    <mergeCell ref="F53:BC53"/>
    <mergeCell ref="A54:E55"/>
    <mergeCell ref="F54:BC54"/>
    <mergeCell ref="BD54:BI55"/>
    <mergeCell ref="BJ54:BO55"/>
    <mergeCell ref="BP54:BW55"/>
    <mergeCell ref="BX54:CE55"/>
    <mergeCell ref="CF54:CM55"/>
    <mergeCell ref="CN54:CU55"/>
    <mergeCell ref="D69:F69"/>
    <mergeCell ref="I69:S69"/>
    <mergeCell ref="T69:U69"/>
    <mergeCell ref="V69:X69"/>
    <mergeCell ref="AA69:AD69"/>
    <mergeCell ref="A63:BZ63"/>
    <mergeCell ref="A64:AD64"/>
    <mergeCell ref="AF64:AZ64"/>
    <mergeCell ref="BB64:BZ64"/>
    <mergeCell ref="F66:BZ66"/>
    <mergeCell ref="F67:AD67"/>
    <mergeCell ref="AF67:AZ67"/>
    <mergeCell ref="BB67:BV67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84C13B3DAE81C4F9BF4502AA8B9A141" ma:contentTypeVersion="0" ma:contentTypeDescription="Создание документа." ma:contentTypeScope="" ma:versionID="07e26445a7894ac0cdfa0a650f367f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00B30-AA25-4B43-85FF-9C17D4725F5C}"/>
</file>

<file path=customXml/itemProps2.xml><?xml version="1.0" encoding="utf-8"?>
<ds:datastoreItem xmlns:ds="http://schemas.openxmlformats.org/officeDocument/2006/customXml" ds:itemID="{0E4D0AE7-E5EE-44D7-9690-64FF804C04B8}"/>
</file>

<file path=customXml/itemProps3.xml><?xml version="1.0" encoding="utf-8"?>
<ds:datastoreItem xmlns:ds="http://schemas.openxmlformats.org/officeDocument/2006/customXml" ds:itemID="{D54D2CBE-BC22-4A54-9D6E-91CB727E77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2024-12-27T06:33:25Z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0x010100C84C13B3DAE81C4F9BF4502AA8B9A141</vt:lpwstr>
  </property>
</Properties>
</file>