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"/>
    </mc:Choice>
  </mc:AlternateContent>
  <bookViews>
    <workbookView xWindow="360" yWindow="12" windowWidth="20952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76" i="1" l="1"/>
  <c r="G157" i="1"/>
  <c r="G138" i="1"/>
  <c r="G119" i="1"/>
  <c r="F81" i="1"/>
  <c r="G81" i="1"/>
  <c r="F195" i="1"/>
  <c r="G195" i="1"/>
  <c r="I195" i="1"/>
  <c r="L195" i="1"/>
  <c r="J195" i="1"/>
  <c r="H176" i="1"/>
  <c r="F176" i="1"/>
  <c r="J176" i="1"/>
  <c r="L176" i="1"/>
  <c r="G176" i="1"/>
  <c r="F157" i="1"/>
  <c r="J157" i="1"/>
  <c r="L157" i="1"/>
  <c r="I157" i="1"/>
  <c r="H157" i="1"/>
  <c r="I138" i="1"/>
  <c r="J138" i="1"/>
  <c r="F138" i="1"/>
  <c r="H138" i="1"/>
  <c r="L119" i="1"/>
  <c r="J119" i="1"/>
  <c r="F119" i="1"/>
  <c r="H119" i="1"/>
  <c r="G100" i="1"/>
  <c r="I100" i="1"/>
  <c r="J100" i="1"/>
  <c r="J81" i="1"/>
  <c r="H81" i="1"/>
  <c r="I81" i="1"/>
  <c r="I119" i="1"/>
  <c r="L100" i="1"/>
  <c r="H100" i="1"/>
  <c r="J62" i="1"/>
  <c r="L81" i="1"/>
  <c r="L62" i="1"/>
  <c r="F62" i="1"/>
  <c r="G62" i="1"/>
  <c r="H62" i="1"/>
  <c r="I62" i="1"/>
  <c r="J43" i="1"/>
  <c r="H43" i="1"/>
  <c r="I43" i="1"/>
  <c r="F43" i="1"/>
  <c r="G43" i="1"/>
  <c r="L43" i="1"/>
  <c r="J24" i="1"/>
  <c r="L24" i="1"/>
  <c r="F24" i="1"/>
  <c r="G24" i="1"/>
  <c r="H24" i="1"/>
  <c r="I24" i="1"/>
  <c r="I196" i="1" l="1"/>
  <c r="H196" i="1"/>
  <c r="L196" i="1"/>
  <c r="J196" i="1"/>
  <c r="F196" i="1"/>
  <c r="G196" i="1"/>
</calcChain>
</file>

<file path=xl/sharedStrings.xml><?xml version="1.0" encoding="utf-8"?>
<sst xmlns="http://schemas.openxmlformats.org/spreadsheetml/2006/main" count="248" uniqueCount="67">
  <si>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</si>
  <si>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</si>
  <si>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</si>
  <si>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</si>
  <si>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</si>
  <si>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</si>
  <si>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</si>
  <si>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</si>
  <si>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</si>
  <si>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</si>
  <si>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</si>
  <si>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</si>
  <si>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</si>
  <si>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</si>
  <si>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</si>
  <si>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</si>
  <si>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</si>
  <si>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</si>
  <si>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</si>
  <si>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</si>
  <si>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</si>
  <si>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</si>
  <si>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</si>
  <si>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</si>
  <si>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</si>
  <si>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</si>
  <si>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</si>
  <si>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</si>
  <si>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</si>
  <si>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</si>
  <si>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</si>
  <si>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</si>
  <si>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</si>
  <si>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</si>
  <si>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</si>
  <si>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</si>
  <si>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</si>
  <si>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</si>
  <si>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</si>
  <si>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"Оршинская основная общеобразовательная школа имени академика Ожиганова Л.И."</t>
  </si>
  <si>
    <t>Икра свекольная</t>
  </si>
  <si>
    <t>Суп картофельный с макаронными изделиями</t>
  </si>
  <si>
    <t xml:space="preserve">Компот из сушеных фруктов  </t>
  </si>
  <si>
    <t xml:space="preserve">Хлеб пшеничный </t>
  </si>
  <si>
    <t>Хлеб ржаной</t>
  </si>
  <si>
    <t>Яйцо вареное</t>
  </si>
  <si>
    <t xml:space="preserve">Уха с перловой крупой </t>
  </si>
  <si>
    <t>Картофель тушёный</t>
  </si>
  <si>
    <t>Чай с лимоном</t>
  </si>
  <si>
    <t>Щи из свежей капусты с картофелем</t>
  </si>
  <si>
    <t>Плов (из мяса)</t>
  </si>
  <si>
    <t>Компот из изюма</t>
  </si>
  <si>
    <t>Запеканка из творога</t>
  </si>
  <si>
    <t>Компот из свежих плодов</t>
  </si>
  <si>
    <t>Борщ с капустой и картофелем</t>
  </si>
  <si>
    <t>Компот из кураги</t>
  </si>
  <si>
    <t>Суп картофельный с крупой</t>
  </si>
  <si>
    <t>Котлеты п/ф куриные</t>
  </si>
  <si>
    <t>Макаронные изделия отварные</t>
  </si>
  <si>
    <t>Соус томатный</t>
  </si>
  <si>
    <t>Гуляш из отварного мяса</t>
  </si>
  <si>
    <t xml:space="preserve">Гречка отварная (рассыпчатая) с маслом    </t>
  </si>
  <si>
    <t>Оладьи</t>
  </si>
  <si>
    <t xml:space="preserve">Яблоки свежие </t>
  </si>
  <si>
    <t>Котлеты рыбные запеченные</t>
  </si>
  <si>
    <t>Груши свежие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</si>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</sst>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4" sqref="P1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4" t="s">
        <v>39</v>
      </c>
      <c r="D1" s="65"/>
      <c r="E1" s="65"/>
      <c r="F1" s="12" t="s">
        <v>16</v>
      </c>
      <c r="G1" s="2" t="s">
        <v>17</v>
      </c>
      <c r="H1" s="66"/>
      <c r="I1" s="66"/>
      <c r="J1" s="66"/>
      <c r="K1" s="66"/>
    </row>
    <row r="2" spans="1:12" ht="17.399999999999999" x14ac:dyDescent="0.25">
      <c r="A2" s="35" t="s">
        <v>6</v>
      </c>
      <c r="C2" s="2"/>
      <c r="G2" s="2" t="s">
        <v>18</v>
      </c>
      <c r="H2" s="66"/>
      <c r="I2" s="66"/>
      <c r="J2" s="66"/>
      <c r="K2" s="6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1"/>
      <c r="F14" s="43"/>
      <c r="G14" s="52"/>
      <c r="H14" s="52"/>
      <c r="I14" s="5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51" t="s">
        <v>41</v>
      </c>
      <c r="F15" s="43">
        <v>210</v>
      </c>
      <c r="G15" s="54">
        <v>2.15</v>
      </c>
      <c r="H15" s="54">
        <v>2.27</v>
      </c>
      <c r="I15" s="55">
        <v>13.71</v>
      </c>
      <c r="J15" s="43">
        <v>104.8</v>
      </c>
      <c r="K15" s="44">
        <v>103</v>
      </c>
      <c r="L15" s="43"/>
    </row>
    <row r="16" spans="1:12" ht="14.4" x14ac:dyDescent="0.3">
      <c r="A16" s="23"/>
      <c r="B16" s="15"/>
      <c r="C16" s="11"/>
      <c r="D16" s="7" t="s">
        <v>28</v>
      </c>
      <c r="E16" s="59" t="s">
        <v>62</v>
      </c>
      <c r="F16" s="43">
        <v>155</v>
      </c>
      <c r="G16" s="54">
        <v>10.82</v>
      </c>
      <c r="H16" s="54">
        <v>10.74</v>
      </c>
      <c r="I16" s="55">
        <v>67.459999999999994</v>
      </c>
      <c r="J16" s="54">
        <v>410</v>
      </c>
      <c r="K16" s="44">
        <v>400</v>
      </c>
      <c r="L16" s="56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51" t="s">
        <v>42</v>
      </c>
      <c r="F18" s="43">
        <v>200</v>
      </c>
      <c r="G18" s="54">
        <v>0.44</v>
      </c>
      <c r="H18" s="54">
        <v>0.02</v>
      </c>
      <c r="I18" s="55">
        <v>27.8</v>
      </c>
      <c r="J18" s="54">
        <v>113</v>
      </c>
      <c r="K18" s="44">
        <v>389</v>
      </c>
      <c r="L18" s="43"/>
    </row>
    <row r="19" spans="1:12" ht="14.4" x14ac:dyDescent="0.3">
      <c r="A19" s="23"/>
      <c r="B19" s="15"/>
      <c r="C19" s="11"/>
      <c r="D19" s="7" t="s">
        <v>31</v>
      </c>
      <c r="E19" s="51" t="s">
        <v>43</v>
      </c>
      <c r="F19" s="43">
        <v>25</v>
      </c>
      <c r="G19" s="54">
        <v>1.9</v>
      </c>
      <c r="H19" s="54">
        <v>0.2</v>
      </c>
      <c r="I19" s="55">
        <v>12.3</v>
      </c>
      <c r="J19" s="54">
        <v>59</v>
      </c>
      <c r="K19" s="44">
        <v>95</v>
      </c>
      <c r="L19" s="43"/>
    </row>
    <row r="20" spans="1:12" ht="14.4" x14ac:dyDescent="0.3">
      <c r="A20" s="23"/>
      <c r="B20" s="15"/>
      <c r="C20" s="11"/>
      <c r="D20" s="7" t="s">
        <v>32</v>
      </c>
      <c r="E20" s="51" t="s">
        <v>44</v>
      </c>
      <c r="F20" s="43">
        <v>30</v>
      </c>
      <c r="G20" s="54">
        <v>1.98</v>
      </c>
      <c r="H20" s="54">
        <v>0.36</v>
      </c>
      <c r="I20" s="55">
        <v>10.02</v>
      </c>
      <c r="J20" s="43">
        <v>53</v>
      </c>
      <c r="K20" s="44">
        <v>95</v>
      </c>
      <c r="L20" s="43"/>
    </row>
    <row r="21" spans="1:12" ht="14.4" x14ac:dyDescent="0.3">
      <c r="A21" s="23"/>
      <c r="B21" s="15"/>
      <c r="C21" s="11"/>
      <c r="D21" s="6"/>
      <c r="E21" s="57" t="s">
        <v>63</v>
      </c>
      <c r="F21" s="43">
        <v>100</v>
      </c>
      <c r="G21" s="54">
        <v>0.4</v>
      </c>
      <c r="H21" s="54">
        <v>0.4</v>
      </c>
      <c r="I21" s="55">
        <v>9.8000000000000007</v>
      </c>
      <c r="J21" s="43">
        <v>44</v>
      </c>
      <c r="K21" s="44">
        <v>338</v>
      </c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720</v>
      </c>
      <c r="G23" s="19">
        <f t="shared" ref="G23:J23" si="2">SUM(G14:G22)</f>
        <v>17.689999999999998</v>
      </c>
      <c r="H23" s="19">
        <f t="shared" si="2"/>
        <v>13.989999999999998</v>
      </c>
      <c r="I23" s="19">
        <f t="shared" si="2"/>
        <v>141.09</v>
      </c>
      <c r="J23" s="19">
        <f t="shared" si="2"/>
        <v>783.8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720</v>
      </c>
      <c r="G24" s="32">
        <f t="shared" ref="G24:J24" si="4">G13+G23</f>
        <v>17.689999999999998</v>
      </c>
      <c r="H24" s="32">
        <f t="shared" si="4"/>
        <v>13.989999999999998</v>
      </c>
      <c r="I24" s="32">
        <f t="shared" si="4"/>
        <v>141.09</v>
      </c>
      <c r="J24" s="32">
        <f t="shared" si="4"/>
        <v>783.8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40</v>
      </c>
      <c r="F33" s="43">
        <v>75</v>
      </c>
      <c r="G33" s="43">
        <v>1.68</v>
      </c>
      <c r="H33" s="43">
        <v>3.45</v>
      </c>
      <c r="I33" s="43">
        <v>9.3000000000000007</v>
      </c>
      <c r="J33" s="43">
        <v>75</v>
      </c>
      <c r="K33" s="44">
        <v>75</v>
      </c>
      <c r="L33" s="43"/>
    </row>
    <row r="34" spans="1:12" ht="14.4" x14ac:dyDescent="0.3">
      <c r="A34" s="14"/>
      <c r="B34" s="15"/>
      <c r="C34" s="11"/>
      <c r="D34" s="7" t="s">
        <v>27</v>
      </c>
      <c r="E34" s="51" t="s">
        <v>46</v>
      </c>
      <c r="F34" s="43">
        <v>210</v>
      </c>
      <c r="G34" s="54">
        <v>2.38</v>
      </c>
      <c r="H34" s="54">
        <v>6.24</v>
      </c>
      <c r="I34" s="55">
        <v>11.7</v>
      </c>
      <c r="J34" s="43">
        <v>114</v>
      </c>
      <c r="K34" s="44">
        <v>101</v>
      </c>
      <c r="L34" s="43"/>
    </row>
    <row r="35" spans="1:12" ht="14.4" x14ac:dyDescent="0.3">
      <c r="A35" s="14"/>
      <c r="B35" s="15"/>
      <c r="C35" s="11"/>
      <c r="D35" s="7" t="s">
        <v>28</v>
      </c>
      <c r="E35" s="51" t="s">
        <v>57</v>
      </c>
      <c r="F35" s="43">
        <v>90</v>
      </c>
      <c r="G35" s="54">
        <v>9.9600000000000009</v>
      </c>
      <c r="H35" s="54">
        <v>7.54</v>
      </c>
      <c r="I35" s="55">
        <v>5.03</v>
      </c>
      <c r="J35" s="43">
        <v>131.96</v>
      </c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51" t="s">
        <v>47</v>
      </c>
      <c r="F36" s="43">
        <v>200</v>
      </c>
      <c r="G36" s="54">
        <v>4.2</v>
      </c>
      <c r="H36" s="54">
        <v>12.8</v>
      </c>
      <c r="I36" s="55">
        <v>37</v>
      </c>
      <c r="J36" s="43">
        <v>242</v>
      </c>
      <c r="K36" s="44">
        <v>216</v>
      </c>
      <c r="L36" s="43"/>
    </row>
    <row r="37" spans="1:12" ht="14.4" x14ac:dyDescent="0.3">
      <c r="A37" s="14"/>
      <c r="B37" s="15"/>
      <c r="C37" s="11"/>
      <c r="D37" s="7" t="s">
        <v>30</v>
      </c>
      <c r="E37" s="51" t="s">
        <v>55</v>
      </c>
      <c r="F37" s="43">
        <v>200</v>
      </c>
      <c r="G37" s="54">
        <v>1.2</v>
      </c>
      <c r="H37" s="54">
        <v>0</v>
      </c>
      <c r="I37" s="55">
        <v>31.6</v>
      </c>
      <c r="J37" s="43">
        <v>126</v>
      </c>
      <c r="K37" s="44">
        <v>348</v>
      </c>
      <c r="L37" s="43"/>
    </row>
    <row r="38" spans="1:12" ht="14.4" x14ac:dyDescent="0.3">
      <c r="A38" s="14"/>
      <c r="B38" s="15"/>
      <c r="C38" s="11"/>
      <c r="D38" s="7" t="s">
        <v>31</v>
      </c>
      <c r="E38" s="51" t="s">
        <v>43</v>
      </c>
      <c r="F38" s="43">
        <v>25</v>
      </c>
      <c r="G38" s="54">
        <v>1.9</v>
      </c>
      <c r="H38" s="54">
        <v>0.2</v>
      </c>
      <c r="I38" s="55">
        <v>12.3</v>
      </c>
      <c r="J38" s="54">
        <v>59</v>
      </c>
      <c r="K38" s="44">
        <v>95</v>
      </c>
      <c r="L38" s="43"/>
    </row>
    <row r="39" spans="1:12" ht="14.4" x14ac:dyDescent="0.3">
      <c r="A39" s="14"/>
      <c r="B39" s="15"/>
      <c r="C39" s="11"/>
      <c r="D39" s="7" t="s">
        <v>32</v>
      </c>
      <c r="E39" s="51" t="s">
        <v>44</v>
      </c>
      <c r="F39" s="43">
        <v>30</v>
      </c>
      <c r="G39" s="54">
        <v>1.98</v>
      </c>
      <c r="H39" s="54">
        <v>0.36</v>
      </c>
      <c r="I39" s="55">
        <v>10.02</v>
      </c>
      <c r="J39" s="43">
        <v>53</v>
      </c>
      <c r="K39" s="44">
        <v>95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830</v>
      </c>
      <c r="G42" s="19">
        <f t="shared" ref="G42" si="10">SUM(G33:G41)</f>
        <v>23.299999999999997</v>
      </c>
      <c r="H42" s="19">
        <f t="shared" ref="H42" si="11">SUM(H33:H41)</f>
        <v>30.59</v>
      </c>
      <c r="I42" s="19">
        <f t="shared" ref="I42" si="12">SUM(I33:I41)</f>
        <v>116.94999999999999</v>
      </c>
      <c r="J42" s="19">
        <f t="shared" ref="J42:L42" si="13">SUM(J33:J41)</f>
        <v>800.96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61" t="s">
        <v>4</v>
      </c>
      <c r="D43" s="62"/>
      <c r="E43" s="31"/>
      <c r="F43" s="32">
        <f>F32+F42</f>
        <v>830</v>
      </c>
      <c r="G43" s="32">
        <f t="shared" ref="G43" si="14">G32+G42</f>
        <v>23.299999999999997</v>
      </c>
      <c r="H43" s="32">
        <f t="shared" ref="H43" si="15">H32+H42</f>
        <v>30.59</v>
      </c>
      <c r="I43" s="32">
        <f t="shared" ref="I43" si="16">I32+I42</f>
        <v>116.94999999999999</v>
      </c>
      <c r="J43" s="32">
        <f t="shared" ref="J43:L43" si="17">J32+J42</f>
        <v>800.96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58" t="s">
        <v>49</v>
      </c>
      <c r="F53" s="43">
        <v>260</v>
      </c>
      <c r="G53" s="54">
        <v>1.8</v>
      </c>
      <c r="H53" s="54">
        <v>5</v>
      </c>
      <c r="I53" s="55">
        <v>7.9</v>
      </c>
      <c r="J53" s="43">
        <v>111</v>
      </c>
      <c r="K53" s="44">
        <v>88</v>
      </c>
      <c r="L53" s="43"/>
    </row>
    <row r="54" spans="1:12" ht="14.4" x14ac:dyDescent="0.3">
      <c r="A54" s="23"/>
      <c r="B54" s="15"/>
      <c r="C54" s="11"/>
      <c r="D54" s="7" t="s">
        <v>28</v>
      </c>
      <c r="E54" s="51" t="s">
        <v>50</v>
      </c>
      <c r="F54" s="43">
        <v>200</v>
      </c>
      <c r="G54" s="54">
        <v>22</v>
      </c>
      <c r="H54" s="54">
        <v>22.5</v>
      </c>
      <c r="I54" s="55">
        <v>34.700000000000003</v>
      </c>
      <c r="J54" s="43">
        <v>429</v>
      </c>
      <c r="K54" s="44">
        <v>265</v>
      </c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51" t="s">
        <v>51</v>
      </c>
      <c r="F56" s="43">
        <v>200</v>
      </c>
      <c r="G56" s="54">
        <v>0</v>
      </c>
      <c r="H56" s="54">
        <v>0</v>
      </c>
      <c r="I56" s="55">
        <v>28</v>
      </c>
      <c r="J56" s="43">
        <v>113</v>
      </c>
      <c r="K56" s="44">
        <v>348</v>
      </c>
      <c r="L56" s="43"/>
    </row>
    <row r="57" spans="1:12" ht="14.4" x14ac:dyDescent="0.3">
      <c r="A57" s="23"/>
      <c r="B57" s="15"/>
      <c r="C57" s="11"/>
      <c r="D57" s="7" t="s">
        <v>31</v>
      </c>
      <c r="E57" s="51" t="s">
        <v>43</v>
      </c>
      <c r="F57" s="43">
        <v>40</v>
      </c>
      <c r="G57" s="54">
        <v>3.06</v>
      </c>
      <c r="H57" s="54">
        <v>0.26</v>
      </c>
      <c r="I57" s="55">
        <v>19.739999999999998</v>
      </c>
      <c r="J57" s="54">
        <v>95</v>
      </c>
      <c r="K57" s="44">
        <v>95</v>
      </c>
      <c r="L57" s="43"/>
    </row>
    <row r="58" spans="1:12" ht="14.4" x14ac:dyDescent="0.3">
      <c r="A58" s="23"/>
      <c r="B58" s="15"/>
      <c r="C58" s="11"/>
      <c r="D58" s="7" t="s">
        <v>32</v>
      </c>
      <c r="E58" s="51" t="s">
        <v>44</v>
      </c>
      <c r="F58" s="43">
        <v>30</v>
      </c>
      <c r="G58" s="54">
        <v>1.98</v>
      </c>
      <c r="H58" s="54">
        <v>0.36</v>
      </c>
      <c r="I58" s="55">
        <v>10.02</v>
      </c>
      <c r="J58" s="43">
        <v>53</v>
      </c>
      <c r="K58" s="44">
        <v>95</v>
      </c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28.84</v>
      </c>
      <c r="H61" s="19">
        <f t="shared" ref="H61" si="23">SUM(H52:H60)</f>
        <v>28.12</v>
      </c>
      <c r="I61" s="19">
        <f t="shared" ref="I61" si="24">SUM(I52:I60)</f>
        <v>100.35999999999999</v>
      </c>
      <c r="J61" s="19">
        <f t="shared" ref="J61:L61" si="25">SUM(J52:J60)</f>
        <v>801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61" t="s">
        <v>4</v>
      </c>
      <c r="D62" s="62"/>
      <c r="E62" s="31"/>
      <c r="F62" s="32">
        <f>F51+F61</f>
        <v>730</v>
      </c>
      <c r="G62" s="32">
        <f t="shared" ref="G62" si="26">G51+G61</f>
        <v>28.84</v>
      </c>
      <c r="H62" s="32">
        <f t="shared" ref="H62" si="27">H51+H61</f>
        <v>28.12</v>
      </c>
      <c r="I62" s="32">
        <f t="shared" ref="I62" si="28">I51+I61</f>
        <v>100.35999999999999</v>
      </c>
      <c r="J62" s="32">
        <f t="shared" ref="J62:L62" si="29">J51+J61</f>
        <v>801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51" t="s">
        <v>41</v>
      </c>
      <c r="F72" s="43">
        <v>210</v>
      </c>
      <c r="G72" s="54">
        <v>2.15</v>
      </c>
      <c r="H72" s="54">
        <v>2.27</v>
      </c>
      <c r="I72" s="55">
        <v>13.71</v>
      </c>
      <c r="J72" s="43">
        <v>104.8</v>
      </c>
      <c r="K72" s="44">
        <v>103</v>
      </c>
      <c r="L72" s="43"/>
    </row>
    <row r="73" spans="1:12" ht="14.4" x14ac:dyDescent="0.3">
      <c r="A73" s="23"/>
      <c r="B73" s="15"/>
      <c r="C73" s="11"/>
      <c r="D73" s="7" t="s">
        <v>28</v>
      </c>
      <c r="E73" s="51" t="s">
        <v>64</v>
      </c>
      <c r="F73" s="43">
        <v>100</v>
      </c>
      <c r="G73" s="54">
        <v>13.3</v>
      </c>
      <c r="H73" s="54">
        <v>8.8000000000000007</v>
      </c>
      <c r="I73" s="55">
        <v>15.2</v>
      </c>
      <c r="J73" s="43">
        <v>196</v>
      </c>
      <c r="K73" s="44">
        <v>234</v>
      </c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58</v>
      </c>
      <c r="F74" s="43">
        <v>210</v>
      </c>
      <c r="G74" s="43">
        <v>7.57</v>
      </c>
      <c r="H74" s="43">
        <v>4.63</v>
      </c>
      <c r="I74" s="43">
        <v>38.31</v>
      </c>
      <c r="J74" s="43">
        <v>217</v>
      </c>
      <c r="K74" s="44">
        <v>202</v>
      </c>
      <c r="L74" s="43"/>
    </row>
    <row r="75" spans="1:12" ht="14.4" x14ac:dyDescent="0.3">
      <c r="A75" s="23"/>
      <c r="B75" s="15"/>
      <c r="C75" s="11"/>
      <c r="D75" s="7" t="s">
        <v>30</v>
      </c>
      <c r="E75" s="51" t="s">
        <v>53</v>
      </c>
      <c r="F75" s="43">
        <v>200</v>
      </c>
      <c r="G75" s="54">
        <v>0.2</v>
      </c>
      <c r="H75" s="54">
        <v>0.2</v>
      </c>
      <c r="I75" s="55">
        <v>23.8</v>
      </c>
      <c r="J75" s="43">
        <v>98</v>
      </c>
      <c r="K75" s="44">
        <v>342</v>
      </c>
      <c r="L75" s="43"/>
    </row>
    <row r="76" spans="1:12" ht="14.4" x14ac:dyDescent="0.3">
      <c r="A76" s="23"/>
      <c r="B76" s="15"/>
      <c r="C76" s="11"/>
      <c r="D76" s="7" t="s">
        <v>31</v>
      </c>
      <c r="E76" s="51" t="s">
        <v>43</v>
      </c>
      <c r="F76" s="43">
        <v>40</v>
      </c>
      <c r="G76" s="54">
        <v>3.06</v>
      </c>
      <c r="H76" s="54">
        <v>0.26</v>
      </c>
      <c r="I76" s="55">
        <v>19.739999999999998</v>
      </c>
      <c r="J76" s="54">
        <v>95</v>
      </c>
      <c r="K76" s="44">
        <v>95</v>
      </c>
      <c r="L76" s="43"/>
    </row>
    <row r="77" spans="1:12" ht="14.4" x14ac:dyDescent="0.3">
      <c r="A77" s="23"/>
      <c r="B77" s="15"/>
      <c r="C77" s="11"/>
      <c r="D77" s="7" t="s">
        <v>32</v>
      </c>
      <c r="E77" s="51" t="s">
        <v>44</v>
      </c>
      <c r="F77" s="43">
        <v>30</v>
      </c>
      <c r="G77" s="54">
        <v>1.98</v>
      </c>
      <c r="H77" s="54">
        <v>0.36</v>
      </c>
      <c r="I77" s="55">
        <v>10.02</v>
      </c>
      <c r="J77" s="43">
        <v>53</v>
      </c>
      <c r="K77" s="44">
        <v>95</v>
      </c>
      <c r="L77" s="43"/>
    </row>
    <row r="78" spans="1:12" ht="14.4" x14ac:dyDescent="0.3">
      <c r="A78" s="23"/>
      <c r="B78" s="15"/>
      <c r="C78" s="11"/>
      <c r="D78" s="6"/>
      <c r="E78" s="42" t="s">
        <v>59</v>
      </c>
      <c r="F78" s="43">
        <v>50</v>
      </c>
      <c r="G78" s="43">
        <v>0.6</v>
      </c>
      <c r="H78" s="43">
        <v>2.1</v>
      </c>
      <c r="I78" s="43">
        <v>4</v>
      </c>
      <c r="J78" s="43">
        <v>37</v>
      </c>
      <c r="K78" s="44">
        <v>348</v>
      </c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840</v>
      </c>
      <c r="G80" s="19">
        <f t="shared" ref="G80" si="34">SUM(G71:G79)</f>
        <v>28.860000000000003</v>
      </c>
      <c r="H80" s="19">
        <f t="shared" ref="H80" si="35">SUM(H71:H79)</f>
        <v>18.62</v>
      </c>
      <c r="I80" s="19">
        <f t="shared" ref="I80" si="36">SUM(I71:I79)</f>
        <v>124.77999999999999</v>
      </c>
      <c r="J80" s="19">
        <f t="shared" ref="J80:L80" si="37">SUM(J71:J79)</f>
        <v>800.8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840</v>
      </c>
      <c r="G81" s="32">
        <f t="shared" ref="G81" si="38">G70+G80</f>
        <v>28.860000000000003</v>
      </c>
      <c r="H81" s="32">
        <f t="shared" ref="H81" si="39">H70+H80</f>
        <v>18.62</v>
      </c>
      <c r="I81" s="32">
        <f t="shared" ref="I81" si="40">I70+I80</f>
        <v>124.77999999999999</v>
      </c>
      <c r="J81" s="32">
        <f t="shared" ref="J81:L81" si="41">J70+J80</f>
        <v>800.8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/>
      <c r="F90" s="43"/>
      <c r="G90" s="52"/>
      <c r="H90" s="52"/>
      <c r="I90" s="5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58" t="s">
        <v>54</v>
      </c>
      <c r="F91" s="43">
        <v>210</v>
      </c>
      <c r="G91" s="54">
        <v>1.74</v>
      </c>
      <c r="H91" s="54">
        <v>5.9</v>
      </c>
      <c r="I91" s="55">
        <v>11.8</v>
      </c>
      <c r="J91" s="43">
        <v>104</v>
      </c>
      <c r="K91" s="44">
        <v>82</v>
      </c>
      <c r="L91" s="43"/>
    </row>
    <row r="92" spans="1:12" ht="14.4" x14ac:dyDescent="0.3">
      <c r="A92" s="23"/>
      <c r="B92" s="15"/>
      <c r="C92" s="11"/>
      <c r="D92" s="7" t="s">
        <v>28</v>
      </c>
      <c r="E92" s="59" t="s">
        <v>52</v>
      </c>
      <c r="F92" s="43">
        <v>200</v>
      </c>
      <c r="G92" s="54">
        <v>35.5</v>
      </c>
      <c r="H92" s="54">
        <v>24.2</v>
      </c>
      <c r="I92" s="55">
        <v>36.799999999999997</v>
      </c>
      <c r="J92" s="54">
        <v>506</v>
      </c>
      <c r="K92" s="44">
        <v>223</v>
      </c>
      <c r="L92" s="56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51" t="s">
        <v>48</v>
      </c>
      <c r="F94" s="43">
        <v>200</v>
      </c>
      <c r="G94" s="54">
        <v>0.09</v>
      </c>
      <c r="H94" s="54">
        <v>0.01</v>
      </c>
      <c r="I94" s="55">
        <v>9.5</v>
      </c>
      <c r="J94" s="43">
        <v>39</v>
      </c>
      <c r="K94" s="44">
        <v>377</v>
      </c>
      <c r="L94" s="43"/>
    </row>
    <row r="95" spans="1:12" ht="14.4" x14ac:dyDescent="0.3">
      <c r="A95" s="23"/>
      <c r="B95" s="15"/>
      <c r="C95" s="11"/>
      <c r="D95" s="7" t="s">
        <v>31</v>
      </c>
      <c r="E95" s="51"/>
      <c r="F95" s="43"/>
      <c r="G95" s="54"/>
      <c r="H95" s="54"/>
      <c r="I95" s="55"/>
      <c r="J95" s="54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51" t="s">
        <v>44</v>
      </c>
      <c r="F96" s="43">
        <v>25</v>
      </c>
      <c r="G96" s="54">
        <v>1.65</v>
      </c>
      <c r="H96" s="54">
        <v>0.3</v>
      </c>
      <c r="I96" s="55">
        <v>8.35</v>
      </c>
      <c r="J96" s="43">
        <v>44</v>
      </c>
      <c r="K96" s="44">
        <v>95</v>
      </c>
      <c r="L96" s="43"/>
    </row>
    <row r="97" spans="1:12" ht="14.4" x14ac:dyDescent="0.3">
      <c r="A97" s="23"/>
      <c r="B97" s="15"/>
      <c r="C97" s="11"/>
      <c r="D97" s="6"/>
      <c r="E97" s="57" t="s">
        <v>65</v>
      </c>
      <c r="F97" s="43">
        <v>100</v>
      </c>
      <c r="G97" s="54">
        <v>0.4</v>
      </c>
      <c r="H97" s="54">
        <v>0.3</v>
      </c>
      <c r="I97" s="55">
        <v>10.3</v>
      </c>
      <c r="J97" s="43">
        <v>46</v>
      </c>
      <c r="K97" s="44">
        <v>338</v>
      </c>
      <c r="L97" s="43"/>
    </row>
    <row r="98" spans="1:12" ht="14.4" x14ac:dyDescent="0.3">
      <c r="A98" s="23"/>
      <c r="B98" s="15"/>
      <c r="C98" s="11"/>
      <c r="D98" s="6"/>
      <c r="E98" s="60" t="s">
        <v>66</v>
      </c>
      <c r="F98" s="43">
        <v>20</v>
      </c>
      <c r="G98" s="43">
        <v>0.1</v>
      </c>
      <c r="H98" s="43">
        <v>0</v>
      </c>
      <c r="I98" s="43">
        <v>12.8</v>
      </c>
      <c r="J98" s="43">
        <v>40</v>
      </c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755</v>
      </c>
      <c r="G99" s="19">
        <f t="shared" ref="G99" si="46">SUM(G90:G98)</f>
        <v>39.480000000000004</v>
      </c>
      <c r="H99" s="19">
        <f t="shared" ref="H99" si="47">SUM(H90:H98)</f>
        <v>30.710000000000004</v>
      </c>
      <c r="I99" s="19">
        <f t="shared" ref="I99" si="48">SUM(I90:I98)</f>
        <v>89.549999999999983</v>
      </c>
      <c r="J99" s="19">
        <f t="shared" ref="J99:L99" si="49">SUM(J90:J98)</f>
        <v>779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755</v>
      </c>
      <c r="G100" s="32">
        <f t="shared" ref="G100" si="50">G89+G99</f>
        <v>39.480000000000004</v>
      </c>
      <c r="H100" s="32">
        <f t="shared" ref="H100" si="51">H89+H99</f>
        <v>30.710000000000004</v>
      </c>
      <c r="I100" s="32">
        <f t="shared" ref="I100" si="52">I89+I99</f>
        <v>89.549999999999983</v>
      </c>
      <c r="J100" s="32">
        <f t="shared" ref="J100:L100" si="53">J89+J99</f>
        <v>779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40</v>
      </c>
      <c r="F109" s="43">
        <v>75</v>
      </c>
      <c r="G109" s="43">
        <v>1.68</v>
      </c>
      <c r="H109" s="43">
        <v>3.45</v>
      </c>
      <c r="I109" s="43">
        <v>9.3000000000000007</v>
      </c>
      <c r="J109" s="43">
        <v>75</v>
      </c>
      <c r="K109" s="44">
        <v>75</v>
      </c>
      <c r="L109" s="43"/>
    </row>
    <row r="110" spans="1:12" ht="14.4" x14ac:dyDescent="0.3">
      <c r="A110" s="23"/>
      <c r="B110" s="15"/>
      <c r="C110" s="11"/>
      <c r="D110" s="7" t="s">
        <v>27</v>
      </c>
      <c r="E110" s="58" t="s">
        <v>56</v>
      </c>
      <c r="F110" s="43">
        <v>210</v>
      </c>
      <c r="G110" s="54">
        <v>1.88</v>
      </c>
      <c r="H110" s="54">
        <v>4.1900000000000004</v>
      </c>
      <c r="I110" s="55">
        <v>11.96</v>
      </c>
      <c r="J110" s="43">
        <v>94</v>
      </c>
      <c r="K110" s="44">
        <v>101</v>
      </c>
      <c r="L110" s="43"/>
    </row>
    <row r="111" spans="1:12" ht="14.4" x14ac:dyDescent="0.3">
      <c r="A111" s="23"/>
      <c r="B111" s="15"/>
      <c r="C111" s="11"/>
      <c r="D111" s="7" t="s">
        <v>28</v>
      </c>
      <c r="E111" s="51" t="s">
        <v>64</v>
      </c>
      <c r="F111" s="43">
        <v>90</v>
      </c>
      <c r="G111" s="54">
        <v>11.97</v>
      </c>
      <c r="H111" s="54">
        <v>7.92</v>
      </c>
      <c r="I111" s="55">
        <v>13.68</v>
      </c>
      <c r="J111" s="43">
        <v>176.4</v>
      </c>
      <c r="K111" s="44">
        <v>234</v>
      </c>
      <c r="L111" s="43"/>
    </row>
    <row r="112" spans="1:12" ht="14.4" x14ac:dyDescent="0.3">
      <c r="A112" s="23"/>
      <c r="B112" s="15"/>
      <c r="C112" s="11"/>
      <c r="D112" s="7" t="s">
        <v>29</v>
      </c>
      <c r="E112" s="51" t="s">
        <v>47</v>
      </c>
      <c r="F112" s="43">
        <v>200</v>
      </c>
      <c r="G112" s="54">
        <v>4.2</v>
      </c>
      <c r="H112" s="54">
        <v>12.8</v>
      </c>
      <c r="I112" s="55">
        <v>37</v>
      </c>
      <c r="J112" s="43">
        <v>242</v>
      </c>
      <c r="K112" s="44">
        <v>216</v>
      </c>
      <c r="L112" s="43"/>
    </row>
    <row r="113" spans="1:12" ht="14.4" x14ac:dyDescent="0.3">
      <c r="A113" s="23"/>
      <c r="B113" s="15"/>
      <c r="C113" s="11"/>
      <c r="D113" s="7" t="s">
        <v>30</v>
      </c>
      <c r="E113" s="51" t="s">
        <v>51</v>
      </c>
      <c r="F113" s="43">
        <v>200</v>
      </c>
      <c r="G113" s="54">
        <v>0</v>
      </c>
      <c r="H113" s="54">
        <v>0</v>
      </c>
      <c r="I113" s="55">
        <v>28</v>
      </c>
      <c r="J113" s="43">
        <v>113</v>
      </c>
      <c r="K113" s="44">
        <v>348</v>
      </c>
      <c r="L113" s="43"/>
    </row>
    <row r="114" spans="1:12" ht="14.4" x14ac:dyDescent="0.3">
      <c r="A114" s="23"/>
      <c r="B114" s="15"/>
      <c r="C114" s="11"/>
      <c r="D114" s="7" t="s">
        <v>31</v>
      </c>
      <c r="E114" s="51" t="s">
        <v>43</v>
      </c>
      <c r="F114" s="43">
        <v>30</v>
      </c>
      <c r="G114" s="54">
        <v>2.2999999999999998</v>
      </c>
      <c r="H114" s="54">
        <v>0.2</v>
      </c>
      <c r="I114" s="55">
        <v>14.8</v>
      </c>
      <c r="J114" s="54">
        <v>71</v>
      </c>
      <c r="K114" s="44">
        <v>95</v>
      </c>
      <c r="L114" s="43"/>
    </row>
    <row r="115" spans="1:12" ht="14.4" x14ac:dyDescent="0.3">
      <c r="A115" s="23"/>
      <c r="B115" s="15"/>
      <c r="C115" s="11"/>
      <c r="D115" s="7" t="s">
        <v>32</v>
      </c>
      <c r="E115" s="51" t="s">
        <v>44</v>
      </c>
      <c r="F115" s="43">
        <v>25</v>
      </c>
      <c r="G115" s="54">
        <v>1.65</v>
      </c>
      <c r="H115" s="54">
        <v>0.3</v>
      </c>
      <c r="I115" s="55">
        <v>8.35</v>
      </c>
      <c r="J115" s="43">
        <v>44</v>
      </c>
      <c r="K115" s="44">
        <v>95</v>
      </c>
      <c r="L115" s="43"/>
    </row>
    <row r="116" spans="1:12" ht="14.4" x14ac:dyDescent="0.3">
      <c r="A116" s="23"/>
      <c r="B116" s="15"/>
      <c r="C116" s="11"/>
      <c r="D116" s="6"/>
      <c r="E116" s="57"/>
      <c r="F116" s="43"/>
      <c r="G116" s="54"/>
      <c r="H116" s="54"/>
      <c r="I116" s="55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830</v>
      </c>
      <c r="G118" s="19">
        <f t="shared" ref="G118:J118" si="56">SUM(G109:G117)</f>
        <v>23.68</v>
      </c>
      <c r="H118" s="19">
        <f t="shared" si="56"/>
        <v>28.86</v>
      </c>
      <c r="I118" s="19">
        <f t="shared" si="56"/>
        <v>123.08999999999999</v>
      </c>
      <c r="J118" s="19">
        <f t="shared" si="56"/>
        <v>815.4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830</v>
      </c>
      <c r="G119" s="32">
        <f t="shared" ref="G119" si="58">G108+G118</f>
        <v>23.68</v>
      </c>
      <c r="H119" s="32">
        <f t="shared" ref="H119" si="59">H108+H118</f>
        <v>28.86</v>
      </c>
      <c r="I119" s="32">
        <f t="shared" ref="I119" si="60">I108+I118</f>
        <v>123.08999999999999</v>
      </c>
      <c r="J119" s="32">
        <f t="shared" ref="J119:L119" si="61">J108+J118</f>
        <v>815.4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51" t="s">
        <v>46</v>
      </c>
      <c r="F129" s="43">
        <v>260</v>
      </c>
      <c r="G129" s="54">
        <v>2.9</v>
      </c>
      <c r="H129" s="54">
        <v>7.3</v>
      </c>
      <c r="I129" s="55">
        <v>14.55</v>
      </c>
      <c r="J129" s="43">
        <v>137.25</v>
      </c>
      <c r="K129" s="44">
        <v>101</v>
      </c>
      <c r="L129" s="43"/>
    </row>
    <row r="130" spans="1:12" ht="14.4" x14ac:dyDescent="0.3">
      <c r="A130" s="14"/>
      <c r="B130" s="15"/>
      <c r="C130" s="11"/>
      <c r="D130" s="7" t="s">
        <v>28</v>
      </c>
      <c r="E130" s="51" t="s">
        <v>52</v>
      </c>
      <c r="F130" s="43">
        <v>200</v>
      </c>
      <c r="G130" s="54">
        <v>35.5</v>
      </c>
      <c r="H130" s="54">
        <v>24.2</v>
      </c>
      <c r="I130" s="55">
        <v>36.799999999999997</v>
      </c>
      <c r="J130" s="43">
        <v>506</v>
      </c>
      <c r="K130" s="44">
        <v>223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51" t="s">
        <v>48</v>
      </c>
      <c r="F132" s="43">
        <v>200</v>
      </c>
      <c r="G132" s="54">
        <v>0.09</v>
      </c>
      <c r="H132" s="54">
        <v>0.01</v>
      </c>
      <c r="I132" s="55">
        <v>9.5</v>
      </c>
      <c r="J132" s="43">
        <v>39</v>
      </c>
      <c r="K132" s="44">
        <v>377</v>
      </c>
      <c r="L132" s="43"/>
    </row>
    <row r="133" spans="1:12" ht="14.4" x14ac:dyDescent="0.3">
      <c r="A133" s="14"/>
      <c r="B133" s="15"/>
      <c r="C133" s="11"/>
      <c r="D133" s="7" t="s">
        <v>31</v>
      </c>
      <c r="E133" s="51"/>
      <c r="F133" s="43"/>
      <c r="G133" s="54"/>
      <c r="H133" s="54"/>
      <c r="I133" s="55"/>
      <c r="J133" s="54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51" t="s">
        <v>44</v>
      </c>
      <c r="F134" s="43">
        <v>30</v>
      </c>
      <c r="G134" s="54">
        <v>1.98</v>
      </c>
      <c r="H134" s="54">
        <v>0.36</v>
      </c>
      <c r="I134" s="55">
        <v>10.02</v>
      </c>
      <c r="J134" s="43">
        <v>53</v>
      </c>
      <c r="K134" s="44">
        <v>95</v>
      </c>
      <c r="L134" s="43"/>
    </row>
    <row r="135" spans="1:12" ht="14.4" x14ac:dyDescent="0.3">
      <c r="A135" s="14"/>
      <c r="B135" s="15"/>
      <c r="C135" s="11"/>
      <c r="D135" s="6"/>
      <c r="E135" s="60" t="s">
        <v>66</v>
      </c>
      <c r="F135" s="43">
        <v>20</v>
      </c>
      <c r="G135" s="43">
        <v>0.1</v>
      </c>
      <c r="H135" s="43">
        <v>0</v>
      </c>
      <c r="I135" s="43">
        <v>12.8</v>
      </c>
      <c r="J135" s="43">
        <v>40</v>
      </c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40.57</v>
      </c>
      <c r="H137" s="19">
        <f t="shared" si="64"/>
        <v>31.87</v>
      </c>
      <c r="I137" s="19">
        <f t="shared" si="64"/>
        <v>83.669999999999987</v>
      </c>
      <c r="J137" s="19">
        <f t="shared" si="64"/>
        <v>775.25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710</v>
      </c>
      <c r="G138" s="32">
        <f t="shared" ref="G138" si="66">G127+G137</f>
        <v>40.57</v>
      </c>
      <c r="H138" s="32">
        <f t="shared" ref="H138" si="67">H127+H137</f>
        <v>31.87</v>
      </c>
      <c r="I138" s="32">
        <f t="shared" ref="I138" si="68">I127+I137</f>
        <v>83.669999999999987</v>
      </c>
      <c r="J138" s="32">
        <f t="shared" ref="J138:L138" si="69">J127+J137</f>
        <v>775.25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58" t="s">
        <v>49</v>
      </c>
      <c r="F148" s="43">
        <v>210</v>
      </c>
      <c r="G148" s="54">
        <v>1.7</v>
      </c>
      <c r="H148" s="54">
        <v>6</v>
      </c>
      <c r="I148" s="55">
        <v>6.6</v>
      </c>
      <c r="J148" s="43">
        <v>93</v>
      </c>
      <c r="K148" s="44">
        <v>88</v>
      </c>
      <c r="L148" s="43"/>
    </row>
    <row r="149" spans="1:12" ht="14.4" x14ac:dyDescent="0.3">
      <c r="A149" s="23"/>
      <c r="B149" s="15"/>
      <c r="C149" s="11"/>
      <c r="D149" s="7" t="s">
        <v>28</v>
      </c>
      <c r="E149" s="51" t="s">
        <v>57</v>
      </c>
      <c r="F149" s="43">
        <v>90</v>
      </c>
      <c r="G149" s="54">
        <v>9.9600000000000009</v>
      </c>
      <c r="H149" s="54">
        <v>7.54</v>
      </c>
      <c r="I149" s="55">
        <v>5.03</v>
      </c>
      <c r="J149" s="43">
        <v>131.96</v>
      </c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51" t="s">
        <v>58</v>
      </c>
      <c r="F150" s="43">
        <v>210</v>
      </c>
      <c r="G150" s="54">
        <v>7.57</v>
      </c>
      <c r="H150" s="54">
        <v>4.63</v>
      </c>
      <c r="I150" s="55">
        <v>38.31</v>
      </c>
      <c r="J150" s="43">
        <v>217</v>
      </c>
      <c r="K150" s="44">
        <v>202</v>
      </c>
      <c r="L150" s="43"/>
    </row>
    <row r="151" spans="1:12" ht="14.4" x14ac:dyDescent="0.3">
      <c r="A151" s="23"/>
      <c r="B151" s="15"/>
      <c r="C151" s="11"/>
      <c r="D151" s="7" t="s">
        <v>30</v>
      </c>
      <c r="E151" s="51" t="s">
        <v>42</v>
      </c>
      <c r="F151" s="43">
        <v>200</v>
      </c>
      <c r="G151" s="54">
        <v>0.44</v>
      </c>
      <c r="H151" s="54">
        <v>0.02</v>
      </c>
      <c r="I151" s="55">
        <v>27.8</v>
      </c>
      <c r="J151" s="54">
        <v>113</v>
      </c>
      <c r="K151" s="44">
        <v>389</v>
      </c>
      <c r="L151" s="43"/>
    </row>
    <row r="152" spans="1:12" ht="14.4" x14ac:dyDescent="0.3">
      <c r="A152" s="23"/>
      <c r="B152" s="15"/>
      <c r="C152" s="11"/>
      <c r="D152" s="7" t="s">
        <v>31</v>
      </c>
      <c r="E152" s="51" t="s">
        <v>43</v>
      </c>
      <c r="F152" s="43">
        <v>25</v>
      </c>
      <c r="G152" s="54">
        <v>1.9</v>
      </c>
      <c r="H152" s="54">
        <v>0.2</v>
      </c>
      <c r="I152" s="55">
        <v>12.3</v>
      </c>
      <c r="J152" s="54">
        <v>59</v>
      </c>
      <c r="K152" s="44">
        <v>95</v>
      </c>
      <c r="L152" s="43"/>
    </row>
    <row r="153" spans="1:12" ht="14.4" x14ac:dyDescent="0.3">
      <c r="A153" s="23"/>
      <c r="B153" s="15"/>
      <c r="C153" s="11"/>
      <c r="D153" s="7" t="s">
        <v>32</v>
      </c>
      <c r="E153" s="51" t="s">
        <v>44</v>
      </c>
      <c r="F153" s="43">
        <v>25</v>
      </c>
      <c r="G153" s="54">
        <v>1.65</v>
      </c>
      <c r="H153" s="54">
        <v>0.3</v>
      </c>
      <c r="I153" s="55">
        <v>8.35</v>
      </c>
      <c r="J153" s="43">
        <v>44</v>
      </c>
      <c r="K153" s="44">
        <v>95</v>
      </c>
      <c r="L153" s="43"/>
    </row>
    <row r="154" spans="1:12" ht="14.4" x14ac:dyDescent="0.3">
      <c r="A154" s="23"/>
      <c r="B154" s="15"/>
      <c r="C154" s="11"/>
      <c r="D154" s="6"/>
      <c r="E154" s="51" t="s">
        <v>59</v>
      </c>
      <c r="F154" s="43">
        <v>50</v>
      </c>
      <c r="G154" s="52">
        <v>0.6</v>
      </c>
      <c r="H154" s="52">
        <v>2.1</v>
      </c>
      <c r="I154" s="53">
        <v>4</v>
      </c>
      <c r="J154" s="43">
        <v>37</v>
      </c>
      <c r="K154" s="44">
        <v>348</v>
      </c>
      <c r="L154" s="43"/>
    </row>
    <row r="155" spans="1:12" ht="14.4" x14ac:dyDescent="0.3">
      <c r="A155" s="23"/>
      <c r="B155" s="15"/>
      <c r="C155" s="11"/>
      <c r="D155" s="6"/>
      <c r="E155" s="42" t="s">
        <v>45</v>
      </c>
      <c r="F155" s="43">
        <v>40</v>
      </c>
      <c r="G155" s="43">
        <v>12.7</v>
      </c>
      <c r="H155" s="43">
        <v>11.5</v>
      </c>
      <c r="I155" s="43">
        <v>0.7</v>
      </c>
      <c r="J155" s="43">
        <v>63</v>
      </c>
      <c r="K155" s="44">
        <v>150</v>
      </c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36.519999999999996</v>
      </c>
      <c r="H156" s="19">
        <f t="shared" si="72"/>
        <v>32.29</v>
      </c>
      <c r="I156" s="19">
        <f t="shared" si="72"/>
        <v>103.08999999999999</v>
      </c>
      <c r="J156" s="19">
        <f t="shared" si="72"/>
        <v>757.96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850</v>
      </c>
      <c r="G157" s="32">
        <f t="shared" ref="G157" si="74">G146+G156</f>
        <v>36.519999999999996</v>
      </c>
      <c r="H157" s="32">
        <f t="shared" ref="H157" si="75">H146+H156</f>
        <v>32.29</v>
      </c>
      <c r="I157" s="32">
        <f t="shared" ref="I157" si="76">I146+I156</f>
        <v>103.08999999999999</v>
      </c>
      <c r="J157" s="32">
        <f t="shared" ref="J157:L157" si="77">J146+J156</f>
        <v>757.96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58" t="s">
        <v>56</v>
      </c>
      <c r="F167" s="43">
        <v>210</v>
      </c>
      <c r="G167" s="54">
        <v>1.88</v>
      </c>
      <c r="H167" s="54">
        <v>4.1900000000000004</v>
      </c>
      <c r="I167" s="55">
        <v>11.96</v>
      </c>
      <c r="J167" s="43">
        <v>94</v>
      </c>
      <c r="K167" s="44">
        <v>101</v>
      </c>
      <c r="L167" s="43"/>
    </row>
    <row r="168" spans="1:12" ht="14.4" x14ac:dyDescent="0.3">
      <c r="A168" s="23"/>
      <c r="B168" s="15"/>
      <c r="C168" s="11"/>
      <c r="D168" s="7" t="s">
        <v>28</v>
      </c>
      <c r="E168" s="51" t="s">
        <v>62</v>
      </c>
      <c r="F168" s="43">
        <v>155</v>
      </c>
      <c r="G168" s="54">
        <v>10.82</v>
      </c>
      <c r="H168" s="54">
        <v>10.74</v>
      </c>
      <c r="I168" s="55">
        <v>67.459999999999994</v>
      </c>
      <c r="J168" s="43">
        <v>410</v>
      </c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51"/>
      <c r="F169" s="43"/>
      <c r="G169" s="54"/>
      <c r="H169" s="54"/>
      <c r="I169" s="55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51" t="s">
        <v>55</v>
      </c>
      <c r="F170" s="43">
        <v>200</v>
      </c>
      <c r="G170" s="54">
        <v>1.2</v>
      </c>
      <c r="H170" s="54">
        <v>0</v>
      </c>
      <c r="I170" s="55">
        <v>31.6</v>
      </c>
      <c r="J170" s="43">
        <v>126</v>
      </c>
      <c r="K170" s="44">
        <v>348</v>
      </c>
      <c r="L170" s="43"/>
    </row>
    <row r="171" spans="1:12" ht="14.4" x14ac:dyDescent="0.3">
      <c r="A171" s="23"/>
      <c r="B171" s="15"/>
      <c r="C171" s="11"/>
      <c r="D171" s="7" t="s">
        <v>31</v>
      </c>
      <c r="E171" s="51" t="s">
        <v>43</v>
      </c>
      <c r="F171" s="43">
        <v>25</v>
      </c>
      <c r="G171" s="54">
        <v>1.9</v>
      </c>
      <c r="H171" s="54">
        <v>0.2</v>
      </c>
      <c r="I171" s="55">
        <v>12.3</v>
      </c>
      <c r="J171" s="54">
        <v>59</v>
      </c>
      <c r="K171" s="44">
        <v>95</v>
      </c>
      <c r="L171" s="43"/>
    </row>
    <row r="172" spans="1:12" ht="14.4" x14ac:dyDescent="0.3">
      <c r="A172" s="23"/>
      <c r="B172" s="15"/>
      <c r="C172" s="11"/>
      <c r="D172" s="7" t="s">
        <v>32</v>
      </c>
      <c r="E172" s="51" t="s">
        <v>44</v>
      </c>
      <c r="F172" s="43">
        <v>30</v>
      </c>
      <c r="G172" s="54">
        <v>1.98</v>
      </c>
      <c r="H172" s="54">
        <v>0.36</v>
      </c>
      <c r="I172" s="55">
        <v>10.02</v>
      </c>
      <c r="J172" s="43">
        <v>53</v>
      </c>
      <c r="K172" s="44">
        <v>95</v>
      </c>
      <c r="L172" s="43"/>
    </row>
    <row r="173" spans="1:12" ht="14.4" x14ac:dyDescent="0.3">
      <c r="A173" s="23"/>
      <c r="B173" s="15"/>
      <c r="C173" s="11"/>
      <c r="D173" s="6"/>
      <c r="E173" s="57" t="s">
        <v>63</v>
      </c>
      <c r="F173" s="43">
        <v>100</v>
      </c>
      <c r="G173" s="54">
        <v>0.4</v>
      </c>
      <c r="H173" s="54">
        <v>0.4</v>
      </c>
      <c r="I173" s="55">
        <v>9.8000000000000007</v>
      </c>
      <c r="J173" s="43">
        <v>44</v>
      </c>
      <c r="K173" s="44">
        <v>338</v>
      </c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720</v>
      </c>
      <c r="G175" s="19">
        <f t="shared" ref="G175:J175" si="80">SUM(G166:G174)</f>
        <v>18.179999999999996</v>
      </c>
      <c r="H175" s="19">
        <f t="shared" si="80"/>
        <v>15.889999999999999</v>
      </c>
      <c r="I175" s="19">
        <f t="shared" si="80"/>
        <v>143.13999999999999</v>
      </c>
      <c r="J175" s="19">
        <f t="shared" si="80"/>
        <v>786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720</v>
      </c>
      <c r="G176" s="32">
        <f t="shared" ref="G176" si="82">G165+G175</f>
        <v>18.179999999999996</v>
      </c>
      <c r="H176" s="32">
        <f t="shared" ref="H176" si="83">H165+H175</f>
        <v>15.889999999999999</v>
      </c>
      <c r="I176" s="32">
        <f t="shared" ref="I176" si="84">I165+I175</f>
        <v>143.13999999999999</v>
      </c>
      <c r="J176" s="32">
        <f t="shared" ref="J176:L176" si="85">J165+J175</f>
        <v>786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58" t="s">
        <v>54</v>
      </c>
      <c r="F186" s="43">
        <v>210</v>
      </c>
      <c r="G186" s="54">
        <v>1.74</v>
      </c>
      <c r="H186" s="54">
        <v>5.9</v>
      </c>
      <c r="I186" s="55">
        <v>11.8</v>
      </c>
      <c r="J186" s="43">
        <v>104</v>
      </c>
      <c r="K186" s="44">
        <v>82</v>
      </c>
      <c r="L186" s="43"/>
    </row>
    <row r="187" spans="1:12" ht="14.4" x14ac:dyDescent="0.3">
      <c r="A187" s="23"/>
      <c r="B187" s="15"/>
      <c r="C187" s="11"/>
      <c r="D187" s="7" t="s">
        <v>28</v>
      </c>
      <c r="E187" s="51" t="s">
        <v>60</v>
      </c>
      <c r="F187" s="43">
        <v>100</v>
      </c>
      <c r="G187" s="54">
        <v>12.5</v>
      </c>
      <c r="H187" s="54">
        <v>10.4</v>
      </c>
      <c r="I187" s="55">
        <v>3.4</v>
      </c>
      <c r="J187" s="43">
        <v>158</v>
      </c>
      <c r="K187" s="44">
        <v>246</v>
      </c>
      <c r="L187" s="43"/>
    </row>
    <row r="188" spans="1:12" ht="14.4" x14ac:dyDescent="0.3">
      <c r="A188" s="23"/>
      <c r="B188" s="15"/>
      <c r="C188" s="11"/>
      <c r="D188" s="7" t="s">
        <v>29</v>
      </c>
      <c r="E188" s="51" t="s">
        <v>61</v>
      </c>
      <c r="F188" s="43">
        <v>210</v>
      </c>
      <c r="G188" s="54">
        <v>8.4</v>
      </c>
      <c r="H188" s="54">
        <v>10.8</v>
      </c>
      <c r="I188" s="55">
        <v>41.25</v>
      </c>
      <c r="J188" s="43">
        <v>404</v>
      </c>
      <c r="K188" s="44">
        <v>171</v>
      </c>
      <c r="L188" s="43"/>
    </row>
    <row r="189" spans="1:12" ht="14.4" x14ac:dyDescent="0.3">
      <c r="A189" s="23"/>
      <c r="B189" s="15"/>
      <c r="C189" s="11"/>
      <c r="D189" s="7" t="s">
        <v>30</v>
      </c>
      <c r="E189" s="51" t="s">
        <v>48</v>
      </c>
      <c r="F189" s="43">
        <v>200</v>
      </c>
      <c r="G189" s="54">
        <v>0.09</v>
      </c>
      <c r="H189" s="54">
        <v>0.01</v>
      </c>
      <c r="I189" s="55">
        <v>9.5</v>
      </c>
      <c r="J189" s="43">
        <v>39</v>
      </c>
      <c r="K189" s="44">
        <v>377</v>
      </c>
      <c r="L189" s="43"/>
    </row>
    <row r="190" spans="1:12" ht="14.4" x14ac:dyDescent="0.3">
      <c r="A190" s="23"/>
      <c r="B190" s="15"/>
      <c r="C190" s="11"/>
      <c r="D190" s="7" t="s">
        <v>31</v>
      </c>
      <c r="E190" s="51" t="s">
        <v>43</v>
      </c>
      <c r="F190" s="43">
        <v>25</v>
      </c>
      <c r="G190" s="54">
        <v>1.9</v>
      </c>
      <c r="H190" s="54">
        <v>0.2</v>
      </c>
      <c r="I190" s="55">
        <v>12.3</v>
      </c>
      <c r="J190" s="54">
        <v>59</v>
      </c>
      <c r="K190" s="44">
        <v>95</v>
      </c>
      <c r="L190" s="43"/>
    </row>
    <row r="191" spans="1:12" ht="14.4" x14ac:dyDescent="0.3">
      <c r="A191" s="23"/>
      <c r="B191" s="15"/>
      <c r="C191" s="11"/>
      <c r="D191" s="7" t="s">
        <v>32</v>
      </c>
      <c r="E191" s="51" t="s">
        <v>44</v>
      </c>
      <c r="F191" s="43">
        <v>25</v>
      </c>
      <c r="G191" s="54">
        <v>1.65</v>
      </c>
      <c r="H191" s="54">
        <v>0.3</v>
      </c>
      <c r="I191" s="55">
        <v>8.35</v>
      </c>
      <c r="J191" s="43">
        <v>44</v>
      </c>
      <c r="K191" s="44">
        <v>95</v>
      </c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770</v>
      </c>
      <c r="G194" s="19">
        <f t="shared" ref="G194:J194" si="88">SUM(G185:G193)</f>
        <v>26.279999999999998</v>
      </c>
      <c r="H194" s="19">
        <f t="shared" si="88"/>
        <v>27.610000000000003</v>
      </c>
      <c r="I194" s="19">
        <f t="shared" si="88"/>
        <v>86.6</v>
      </c>
      <c r="J194" s="19">
        <f t="shared" si="88"/>
        <v>808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770</v>
      </c>
      <c r="G195" s="32">
        <f t="shared" ref="G195" si="90">G184+G194</f>
        <v>26.279999999999998</v>
      </c>
      <c r="H195" s="32">
        <f t="shared" ref="H195" si="91">H184+H194</f>
        <v>27.610000000000003</v>
      </c>
      <c r="I195" s="32">
        <f t="shared" ref="I195" si="92">I184+I194</f>
        <v>86.6</v>
      </c>
      <c r="J195" s="32">
        <f t="shared" ref="J195:L195" si="93">J184+J194</f>
        <v>808</v>
      </c>
      <c r="K195" s="32"/>
      <c r="L195" s="32">
        <f t="shared" si="93"/>
        <v>0</v>
      </c>
    </row>
    <row r="196" spans="1:12" x14ac:dyDescent="0.25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775.5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28.339999999999996</v>
      </c>
      <c r="H196" s="34">
        <f t="shared" si="94"/>
        <v>25.855</v>
      </c>
      <c r="I196" s="34">
        <f t="shared" si="94"/>
        <v>111.23199999999997</v>
      </c>
      <c r="J196" s="34">
        <f t="shared" si="94"/>
        <v>790.81700000000001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85ADF7-EFF8-4803-8068-C9A87508FE33}"/>
</file>

<file path=customXml/itemProps2.xml><?xml version="1.0" encoding="utf-8"?>
<ds:datastoreItem xmlns:ds="http://schemas.openxmlformats.org/officeDocument/2006/customXml" ds:itemID="{6CC10103-CA95-4A65-939F-DB8376478509}"/>
</file>

<file path=customXml/itemProps3.xml><?xml version="1.0" encoding="utf-8"?>
<ds:datastoreItem xmlns:ds="http://schemas.openxmlformats.org/officeDocument/2006/customXml" ds:itemID="{0B20548F-970A-448E-8E0B-0659210A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2022-05-16T14:23:56Z</dcterms:created>
  <dcterms:modified xsi:type="dcterms:W3CDTF">2026-09-10T08:35:41Z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