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40" windowWidth="18855" windowHeight="1119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00" i="1" l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I200" i="1" s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2" i="1"/>
  <c r="A142" i="1"/>
  <c r="L141" i="1"/>
  <c r="J141" i="1"/>
  <c r="I141" i="1"/>
  <c r="H141" i="1"/>
  <c r="G141" i="1"/>
  <c r="F141" i="1"/>
  <c r="B132" i="1"/>
  <c r="A132" i="1"/>
  <c r="L131" i="1"/>
  <c r="L142" i="1" s="1"/>
  <c r="J131" i="1"/>
  <c r="J142" i="1" s="1"/>
  <c r="I131" i="1"/>
  <c r="I142" i="1" s="1"/>
  <c r="H131" i="1"/>
  <c r="H142" i="1" s="1"/>
  <c r="G131" i="1"/>
  <c r="G142" i="1" s="1"/>
  <c r="F131" i="1"/>
  <c r="F142" i="1" s="1"/>
  <c r="B123" i="1"/>
  <c r="A123" i="1"/>
  <c r="L122" i="1"/>
  <c r="J122" i="1"/>
  <c r="I122" i="1"/>
  <c r="H122" i="1"/>
  <c r="G122" i="1"/>
  <c r="F122" i="1"/>
  <c r="B113" i="1"/>
  <c r="A113" i="1"/>
  <c r="L112" i="1"/>
  <c r="L123" i="1" s="1"/>
  <c r="J112" i="1"/>
  <c r="J123" i="1" s="1"/>
  <c r="I112" i="1"/>
  <c r="I123" i="1" s="1"/>
  <c r="H112" i="1"/>
  <c r="H123" i="1" s="1"/>
  <c r="G112" i="1"/>
  <c r="G123" i="1" s="1"/>
  <c r="F112" i="1"/>
  <c r="F123" i="1" s="1"/>
  <c r="B104" i="1"/>
  <c r="A104" i="1"/>
  <c r="L103" i="1"/>
  <c r="J103" i="1"/>
  <c r="I103" i="1"/>
  <c r="H103" i="1"/>
  <c r="G103" i="1"/>
  <c r="F103" i="1"/>
  <c r="B94" i="1"/>
  <c r="A94" i="1"/>
  <c r="L93" i="1"/>
  <c r="L104" i="1" s="1"/>
  <c r="J93" i="1"/>
  <c r="J104" i="1" s="1"/>
  <c r="I93" i="1"/>
  <c r="I104" i="1" s="1"/>
  <c r="H93" i="1"/>
  <c r="H104" i="1" s="1"/>
  <c r="G93" i="1"/>
  <c r="G104" i="1" s="1"/>
  <c r="F93" i="1"/>
  <c r="F104" i="1" s="1"/>
  <c r="B85" i="1"/>
  <c r="A85" i="1"/>
  <c r="L84" i="1"/>
  <c r="J84" i="1"/>
  <c r="I84" i="1"/>
  <c r="H84" i="1"/>
  <c r="G84" i="1"/>
  <c r="F84" i="1"/>
  <c r="B75" i="1"/>
  <c r="A75" i="1"/>
  <c r="L74" i="1"/>
  <c r="L85" i="1" s="1"/>
  <c r="J74" i="1"/>
  <c r="J85" i="1" s="1"/>
  <c r="I74" i="1"/>
  <c r="I85" i="1" s="1"/>
  <c r="H74" i="1"/>
  <c r="H85" i="1" s="1"/>
  <c r="G74" i="1"/>
  <c r="G85" i="1" s="1"/>
  <c r="F74" i="1"/>
  <c r="F85" i="1" s="1"/>
  <c r="B65" i="1"/>
  <c r="A65" i="1"/>
  <c r="L64" i="1"/>
  <c r="J64" i="1"/>
  <c r="I64" i="1"/>
  <c r="H64" i="1"/>
  <c r="G64" i="1"/>
  <c r="F64" i="1"/>
  <c r="B55" i="1"/>
  <c r="A55" i="1"/>
  <c r="L54" i="1"/>
  <c r="L65" i="1" s="1"/>
  <c r="J54" i="1"/>
  <c r="J65" i="1" s="1"/>
  <c r="I54" i="1"/>
  <c r="I65" i="1" s="1"/>
  <c r="H54" i="1"/>
  <c r="H65" i="1" s="1"/>
  <c r="G54" i="1"/>
  <c r="G65" i="1" s="1"/>
  <c r="F54" i="1"/>
  <c r="F65" i="1" s="1"/>
  <c r="B46" i="1"/>
  <c r="A46" i="1"/>
  <c r="L45" i="1"/>
  <c r="J45" i="1"/>
  <c r="I45" i="1"/>
  <c r="H45" i="1"/>
  <c r="G45" i="1"/>
  <c r="F45" i="1"/>
  <c r="B36" i="1"/>
  <c r="A36" i="1"/>
  <c r="L34" i="1"/>
  <c r="L46" i="1" s="1"/>
  <c r="J34" i="1"/>
  <c r="J46" i="1" s="1"/>
  <c r="I34" i="1"/>
  <c r="I46" i="1" s="1"/>
  <c r="H34" i="1"/>
  <c r="H46" i="1" s="1"/>
  <c r="G34" i="1"/>
  <c r="G46" i="1" s="1"/>
  <c r="F34" i="1"/>
  <c r="F46" i="1" s="1"/>
  <c r="B26" i="1"/>
  <c r="A26" i="1"/>
  <c r="L25" i="1"/>
  <c r="L26" i="1" s="1"/>
  <c r="J25" i="1"/>
  <c r="I25" i="1"/>
  <c r="H25" i="1"/>
  <c r="G25" i="1"/>
  <c r="F25" i="1"/>
  <c r="B17" i="1"/>
  <c r="A17" i="1"/>
  <c r="J15" i="1"/>
  <c r="J26" i="1" s="1"/>
  <c r="I15" i="1"/>
  <c r="I26" i="1" s="1"/>
  <c r="H15" i="1"/>
  <c r="G15" i="1"/>
  <c r="G26" i="1" s="1"/>
  <c r="F15" i="1"/>
  <c r="F26" i="1" s="1"/>
  <c r="H181" i="1" l="1"/>
  <c r="H26" i="1"/>
  <c r="H201" i="1" s="1"/>
  <c r="L201" i="1"/>
  <c r="J201" i="1"/>
  <c r="G201" i="1"/>
  <c r="I201" i="1"/>
  <c r="F201" i="1"/>
</calcChain>
</file>

<file path=xl/sharedStrings.xml><?xml version="1.0" encoding="utf-8"?>
<sst xmlns="http://schemas.openxmlformats.org/spreadsheetml/2006/main" count="296" uniqueCount="90">
  <si>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</si>
  <si>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</si>
  <si>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</si>
  <si>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</si>
  <si>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</si>
  <si>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</si>
  <si>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</si>
  <si>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</si>
  <si>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</si>
  <si>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</si>
  <si>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</si>
  <si>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</si>
  <si>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</si>
  <si>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</si>
  <si>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</si>
  <si>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</si>
  <si>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</si>
  <si>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</si>
  <si>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</si>
  <si>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</si>
  <si>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</si>
  <si>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</si>
  <si>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</si>
  <si>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</si>
  <si>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</si>
  <si>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</si>
  <si>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</si>
  <si>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</si>
  <si>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</si>
  <si>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</si>
  <si>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</si>
  <si>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</si>
  <si>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</si>
  <si>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</si>
  <si>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</si>
  <si>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</si>
  <si>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</si>
  <si>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</si>
  <si>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</si>
  <si>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МБОУ "Параньгинская СОШ" им.Б.Р.Ахматьянова</t>
  </si>
  <si>
    <t>А.А.Сиразиев</t>
  </si>
  <si>
    <t>каша манная жидкая</t>
  </si>
  <si>
    <t>кофейный напиток</t>
  </si>
  <si>
    <t>ттн</t>
  </si>
  <si>
    <t>тн</t>
  </si>
  <si>
    <t>хлеб пшеничный</t>
  </si>
  <si>
    <t>хлеб ржаной</t>
  </si>
  <si>
    <t>доп.гарнир</t>
  </si>
  <si>
    <t>сыр порционный</t>
  </si>
  <si>
    <t>фрукт</t>
  </si>
  <si>
    <t>апельсин</t>
  </si>
  <si>
    <t>мол.прод.</t>
  </si>
  <si>
    <t>йогурт</t>
  </si>
  <si>
    <t>13-13</t>
  </si>
  <si>
    <t>11-00</t>
  </si>
  <si>
    <t>бобовые отварные</t>
  </si>
  <si>
    <t>котлета</t>
  </si>
  <si>
    <t>чай с сахаром</t>
  </si>
  <si>
    <t xml:space="preserve"> хлеб черн.</t>
  </si>
  <si>
    <t>каша вязкая рисовая</t>
  </si>
  <si>
    <t>котлеты рыбные</t>
  </si>
  <si>
    <t>компот из урюка</t>
  </si>
  <si>
    <t>яйцо вареное</t>
  </si>
  <si>
    <t>рагу из птицы</t>
  </si>
  <si>
    <t>масло порционное</t>
  </si>
  <si>
    <t>компот из свежих плодов</t>
  </si>
  <si>
    <t>каша гречневая</t>
  </si>
  <si>
    <t>гуляш</t>
  </si>
  <si>
    <t>чай с лимоном</t>
  </si>
  <si>
    <t xml:space="preserve"> хлеб бел.</t>
  </si>
  <si>
    <t>каша вязкая овсяная</t>
  </si>
  <si>
    <t>какао с молоком</t>
  </si>
  <si>
    <t>банан</t>
  </si>
  <si>
    <t>пюре картофельное</t>
  </si>
  <si>
    <t>птица отварная</t>
  </si>
  <si>
    <t>плов</t>
  </si>
  <si>
    <t>конд.изд.</t>
  </si>
  <si>
    <t>конфеты</t>
  </si>
  <si>
    <t>компот из чернослива</t>
  </si>
  <si>
    <t>суп молочный с крупой</t>
  </si>
  <si>
    <t>компот из смеси сухофруктов</t>
  </si>
  <si>
    <t>макароны отварные</t>
  </si>
  <si>
    <t>рыба припущенная</t>
  </si>
  <si>
    <t>печенье трио</t>
  </si>
  <si>
    <t>мандарин</t>
  </si>
  <si>
    <t>шоколад</t>
  </si>
  <si>
    <t>сок</t>
  </si>
  <si>
    <t>вафли</t>
  </si>
  <si>
    <t>яблоко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</si>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</sst>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Calibri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D8D8D8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 applyNumberFormat="1" applyFont="1" applyAlignment="1">
      <alignment vertical="center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1" fillId="2" borderId="1" xfId="0" applyNumberFormat="1" applyFont="1" applyFill="1" applyBorder="1" applyAlignment="1"/>
    <xf numFmtId="1" fontId="1" fillId="2" borderId="4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center" vertical="top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8" fillId="0" borderId="10" xfId="0" applyNumberFormat="1" applyFont="1" applyBorder="1" applyAlignment="1"/>
    <xf numFmtId="0" fontId="8" fillId="0" borderId="11" xfId="0" applyNumberFormat="1" applyFont="1" applyBorder="1" applyAlignment="1"/>
    <xf numFmtId="0" fontId="1" fillId="2" borderId="11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horizontal="center" vertical="top" wrapText="1"/>
    </xf>
    <xf numFmtId="0" fontId="1" fillId="2" borderId="12" xfId="0" applyNumberFormat="1" applyFont="1" applyFill="1" applyBorder="1" applyAlignment="1">
      <alignment horizontal="center" vertical="top" wrapText="1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8" fillId="0" borderId="15" xfId="0" applyNumberFormat="1" applyFont="1" applyBorder="1" applyAlignment="1"/>
    <xf numFmtId="0" fontId="8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16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Border="1" applyAlignment="1"/>
    <xf numFmtId="0" fontId="1" fillId="0" borderId="17" xfId="0" applyNumberFormat="1" applyFont="1" applyBorder="1" applyAlignment="1">
      <alignment horizontal="center"/>
    </xf>
    <xf numFmtId="0" fontId="1" fillId="0" borderId="18" xfId="0" applyNumberFormat="1" applyFont="1" applyBorder="1" applyAlignment="1">
      <alignment horizontal="center"/>
    </xf>
    <xf numFmtId="0" fontId="8" fillId="0" borderId="4" xfId="0" applyNumberFormat="1" applyFont="1" applyBorder="1" applyAlignment="1"/>
    <xf numFmtId="0" fontId="9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6" xfId="0" applyNumberFormat="1" applyFont="1" applyBorder="1" applyAlignment="1">
      <alignment horizontal="center" vertical="top" wrapText="1"/>
    </xf>
    <xf numFmtId="0" fontId="1" fillId="0" borderId="19" xfId="0" applyNumberFormat="1" applyFont="1" applyBorder="1" applyAlignment="1">
      <alignment horizontal="center"/>
    </xf>
    <xf numFmtId="0" fontId="1" fillId="0" borderId="20" xfId="0" applyNumberFormat="1" applyFont="1" applyBorder="1" applyAlignment="1">
      <alignment horizontal="center"/>
    </xf>
    <xf numFmtId="0" fontId="8" fillId="0" borderId="20" xfId="0" applyNumberFormat="1" applyFont="1" applyBorder="1" applyAlignment="1"/>
    <xf numFmtId="0" fontId="1" fillId="3" borderId="21" xfId="0" applyNumberFormat="1" applyFont="1" applyFill="1" applyBorder="1" applyAlignment="1">
      <alignment horizontal="center"/>
    </xf>
    <xf numFmtId="0" fontId="1" fillId="3" borderId="22" xfId="0" applyNumberFormat="1" applyFont="1" applyFill="1" applyBorder="1" applyAlignment="1">
      <alignment horizontal="center"/>
    </xf>
    <xf numFmtId="0" fontId="1" fillId="3" borderId="22" xfId="0" applyNumberFormat="1" applyFont="1" applyFill="1" applyBorder="1" applyAlignment="1">
      <alignment vertical="top" wrapText="1"/>
    </xf>
    <xf numFmtId="0" fontId="1" fillId="3" borderId="22" xfId="0" applyNumberFormat="1" applyFont="1" applyFill="1" applyBorder="1" applyAlignment="1">
      <alignment horizontal="center" vertical="top" wrapText="1"/>
    </xf>
    <xf numFmtId="0" fontId="1" fillId="0" borderId="15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/>
    <xf numFmtId="0" fontId="1" fillId="0" borderId="6" xfId="0" applyNumberFormat="1" applyFont="1" applyBorder="1" applyAlignment="1"/>
    <xf numFmtId="0" fontId="1" fillId="0" borderId="6" xfId="0" applyNumberFormat="1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top" wrapText="1"/>
    </xf>
    <xf numFmtId="0" fontId="11" fillId="2" borderId="1" xfId="0" applyNumberFormat="1" applyFont="1" applyFill="1" applyBorder="1" applyAlignment="1"/>
    <xf numFmtId="0" fontId="12" fillId="2" borderId="1" xfId="0" applyNumberFormat="1" applyFont="1" applyFill="1" applyBorder="1" applyAlignment="1">
      <alignment vertical="top" wrapText="1"/>
    </xf>
    <xf numFmtId="0" fontId="12" fillId="2" borderId="16" xfId="0" applyNumberFormat="1" applyFont="1" applyFill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3" borderId="22" xfId="0" applyNumberFormat="1" applyFont="1" applyFill="1" applyBorder="1" applyAlignment="1">
      <alignment horizontal="center" vertical="top" wrapText="1"/>
    </xf>
    <xf numFmtId="0" fontId="11" fillId="0" borderId="11" xfId="0" applyNumberFormat="1" applyFont="1" applyBorder="1" applyAlignment="1"/>
    <xf numFmtId="0" fontId="12" fillId="2" borderId="11" xfId="0" applyNumberFormat="1" applyFont="1" applyFill="1" applyBorder="1" applyAlignment="1">
      <alignment vertical="top" wrapText="1"/>
    </xf>
    <xf numFmtId="0" fontId="11" fillId="0" borderId="1" xfId="0" applyNumberFormat="1" applyFont="1" applyBorder="1" applyAlignment="1"/>
    <xf numFmtId="0" fontId="1" fillId="2" borderId="1" xfId="0" applyNumberFormat="1" applyFont="1" applyFill="1" applyBorder="1" applyAlignment="1">
      <alignment wrapText="1"/>
    </xf>
    <xf numFmtId="0" fontId="1" fillId="2" borderId="2" xfId="0" applyNumberFormat="1" applyFont="1" applyFill="1" applyBorder="1" applyAlignment="1">
      <alignment wrapText="1"/>
    </xf>
    <xf numFmtId="0" fontId="1" fillId="2" borderId="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left" wrapText="1"/>
    </xf>
    <xf numFmtId="0" fontId="1" fillId="2" borderId="2" xfId="0" applyNumberFormat="1" applyFont="1" applyFill="1" applyBorder="1" applyAlignment="1">
      <alignment horizontal="left" wrapText="1"/>
    </xf>
    <xf numFmtId="0" fontId="1" fillId="2" borderId="3" xfId="0" applyNumberFormat="1" applyFont="1" applyFill="1" applyBorder="1" applyAlignment="1">
      <alignment horizontal="left" wrapText="1"/>
    </xf>
    <xf numFmtId="0" fontId="10" fillId="3" borderId="22" xfId="0" applyNumberFormat="1" applyFont="1" applyFill="1" applyBorder="1" applyAlignment="1">
      <alignment horizontal="center" vertical="center" wrapText="1"/>
    </xf>
    <xf numFmtId="0" fontId="10" fillId="3" borderId="2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24" xfId="0" applyNumberFormat="1" applyFont="1" applyBorder="1" applyAlignment="1">
      <alignment horizontal="center" vertical="center" wrapText="1"/>
    </xf>
    <xf numFmtId="0" fontId="10" fillId="0" borderId="2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1" sqref="H1:K1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10.85546875" style="1" bestFit="1" customWidth="1"/>
    <col min="13" max="13" width="9.140625" style="1" bestFit="1" customWidth="1"/>
    <col min="14" max="16384" width="9.140625" style="1"/>
  </cols>
  <sheetData>
    <row r="1" spans="1:12" x14ac:dyDescent="0.2">
      <c r="A1" s="2" t="s">
        <v>0</v>
      </c>
      <c r="C1" s="60" t="s">
        <v>39</v>
      </c>
      <c r="D1" s="61"/>
      <c r="E1" s="62"/>
      <c r="F1" s="3" t="s">
        <v>1</v>
      </c>
      <c r="G1" s="1" t="s">
        <v>2</v>
      </c>
      <c r="H1" s="63" t="s">
        <v>3</v>
      </c>
      <c r="I1" s="64"/>
      <c r="J1" s="64"/>
      <c r="K1" s="65"/>
    </row>
    <row r="2" spans="1:12" ht="18" x14ac:dyDescent="0.2">
      <c r="A2" s="4" t="s">
        <v>4</v>
      </c>
      <c r="C2" s="1"/>
      <c r="G2" s="1" t="s">
        <v>5</v>
      </c>
      <c r="H2" s="63" t="s">
        <v>40</v>
      </c>
      <c r="I2" s="64"/>
      <c r="J2" s="64"/>
      <c r="K2" s="65"/>
    </row>
    <row r="3" spans="1:12" ht="17.25" customHeight="1" x14ac:dyDescent="0.2">
      <c r="A3" s="5" t="s">
        <v>6</v>
      </c>
      <c r="C3" s="1"/>
      <c r="D3" s="6"/>
      <c r="E3" s="7" t="s">
        <v>7</v>
      </c>
      <c r="G3" s="1" t="s">
        <v>8</v>
      </c>
      <c r="H3" s="8">
        <v>2</v>
      </c>
      <c r="I3" s="8">
        <v>9</v>
      </c>
      <c r="J3" s="9">
        <v>2024</v>
      </c>
      <c r="K3" s="10"/>
    </row>
    <row r="4" spans="1:12" x14ac:dyDescent="0.2">
      <c r="C4" s="1"/>
      <c r="D4" s="5"/>
      <c r="H4" s="11" t="s">
        <v>9</v>
      </c>
      <c r="I4" s="11" t="s">
        <v>10</v>
      </c>
      <c r="J4" s="11" t="s">
        <v>11</v>
      </c>
    </row>
    <row r="5" spans="1:12" ht="33.75" x14ac:dyDescent="0.2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15" x14ac:dyDescent="0.25">
      <c r="A6" s="16">
        <v>1</v>
      </c>
      <c r="B6" s="17">
        <v>1</v>
      </c>
      <c r="C6" s="18" t="s">
        <v>24</v>
      </c>
      <c r="D6" s="57" t="s">
        <v>25</v>
      </c>
      <c r="E6" s="20" t="s">
        <v>41</v>
      </c>
      <c r="F6" s="21">
        <v>200</v>
      </c>
      <c r="G6" s="21">
        <v>2.6</v>
      </c>
      <c r="H6" s="21">
        <v>7.2</v>
      </c>
      <c r="I6" s="21">
        <v>7</v>
      </c>
      <c r="J6" s="21">
        <v>108</v>
      </c>
      <c r="K6" s="22">
        <v>311</v>
      </c>
      <c r="L6" s="21" t="s">
        <v>53</v>
      </c>
    </row>
    <row r="7" spans="1:12" ht="15" x14ac:dyDescent="0.25">
      <c r="A7" s="23"/>
      <c r="B7" s="24"/>
      <c r="C7" s="25"/>
      <c r="D7" s="26" t="s">
        <v>47</v>
      </c>
      <c r="E7" s="27" t="s">
        <v>48</v>
      </c>
      <c r="F7" s="28">
        <v>20</v>
      </c>
      <c r="G7" s="28">
        <v>4.5999999999999996</v>
      </c>
      <c r="H7" s="28">
        <v>7.6</v>
      </c>
      <c r="I7" s="28">
        <v>9.6999999999999993</v>
      </c>
      <c r="J7" s="28">
        <v>120</v>
      </c>
      <c r="K7" s="29">
        <v>97</v>
      </c>
      <c r="L7" s="28" t="s">
        <v>54</v>
      </c>
    </row>
    <row r="8" spans="1:12" ht="15" x14ac:dyDescent="0.25">
      <c r="A8" s="23"/>
      <c r="B8" s="24"/>
      <c r="C8" s="25"/>
      <c r="D8" s="30" t="s">
        <v>26</v>
      </c>
      <c r="E8" s="27" t="s">
        <v>42</v>
      </c>
      <c r="F8" s="28">
        <v>200</v>
      </c>
      <c r="G8" s="28">
        <v>2.8</v>
      </c>
      <c r="H8" s="28">
        <v>3.1</v>
      </c>
      <c r="I8" s="28">
        <v>37.700000000000003</v>
      </c>
      <c r="J8" s="28">
        <v>189</v>
      </c>
      <c r="K8" s="29">
        <v>692</v>
      </c>
      <c r="L8" s="51">
        <v>7.45</v>
      </c>
    </row>
    <row r="9" spans="1:12" ht="15" x14ac:dyDescent="0.25">
      <c r="A9" s="23"/>
      <c r="B9" s="24"/>
      <c r="C9" s="25"/>
      <c r="D9" s="30" t="s">
        <v>35</v>
      </c>
      <c r="E9" s="27" t="s">
        <v>45</v>
      </c>
      <c r="F9" s="28">
        <v>40</v>
      </c>
      <c r="G9" s="28">
        <v>3.24</v>
      </c>
      <c r="H9" s="28">
        <v>0.4</v>
      </c>
      <c r="I9" s="28">
        <v>19.52</v>
      </c>
      <c r="J9" s="28">
        <v>96.8</v>
      </c>
      <c r="K9" s="29" t="s">
        <v>43</v>
      </c>
      <c r="L9" s="51">
        <v>3.2</v>
      </c>
    </row>
    <row r="10" spans="1:12" ht="15" x14ac:dyDescent="0.25">
      <c r="A10" s="23"/>
      <c r="B10" s="24"/>
      <c r="C10" s="25"/>
      <c r="D10" s="30" t="s">
        <v>36</v>
      </c>
      <c r="E10" s="27" t="s">
        <v>46</v>
      </c>
      <c r="F10" s="28">
        <v>40</v>
      </c>
      <c r="G10" s="28">
        <v>2.64</v>
      </c>
      <c r="H10" s="28">
        <v>0.48</v>
      </c>
      <c r="I10" s="28">
        <v>13.68</v>
      </c>
      <c r="J10" s="28">
        <v>66</v>
      </c>
      <c r="K10" s="29" t="s">
        <v>44</v>
      </c>
      <c r="L10" s="28">
        <v>2.84</v>
      </c>
    </row>
    <row r="11" spans="1:12" ht="15" x14ac:dyDescent="0.25">
      <c r="A11" s="23"/>
      <c r="B11" s="24"/>
      <c r="C11" s="25"/>
      <c r="D11" s="26" t="s">
        <v>51</v>
      </c>
      <c r="E11" s="27" t="s">
        <v>52</v>
      </c>
      <c r="F11" s="28">
        <v>100</v>
      </c>
      <c r="G11" s="28">
        <v>2.7</v>
      </c>
      <c r="H11" s="28">
        <v>0.1</v>
      </c>
      <c r="I11" s="28">
        <v>16</v>
      </c>
      <c r="J11" s="28">
        <v>75</v>
      </c>
      <c r="K11" s="29" t="s">
        <v>43</v>
      </c>
      <c r="L11" s="51">
        <v>28</v>
      </c>
    </row>
    <row r="12" spans="1:12" ht="15" x14ac:dyDescent="0.25">
      <c r="A12" s="23"/>
      <c r="B12" s="24"/>
      <c r="C12" s="25"/>
      <c r="D12" s="52" t="s">
        <v>49</v>
      </c>
      <c r="E12" s="53" t="s">
        <v>50</v>
      </c>
      <c r="F12" s="28"/>
      <c r="G12" s="28">
        <v>1.6</v>
      </c>
      <c r="H12" s="28"/>
      <c r="I12" s="28">
        <v>20.3</v>
      </c>
      <c r="J12" s="28">
        <v>102</v>
      </c>
      <c r="K12" s="54" t="s">
        <v>43</v>
      </c>
      <c r="L12" s="28">
        <v>29.38</v>
      </c>
    </row>
    <row r="13" spans="1:12" ht="15" x14ac:dyDescent="0.25">
      <c r="A13" s="23"/>
      <c r="B13" s="24"/>
      <c r="C13" s="25"/>
      <c r="D13" s="52"/>
      <c r="E13" s="53"/>
      <c r="F13" s="28"/>
      <c r="G13" s="28"/>
      <c r="H13" s="28"/>
      <c r="I13" s="28"/>
      <c r="J13" s="28"/>
      <c r="K13" s="54"/>
      <c r="L13" s="28"/>
    </row>
    <row r="14" spans="1:12" ht="15" x14ac:dyDescent="0.25">
      <c r="A14" s="23"/>
      <c r="B14" s="24"/>
      <c r="C14" s="25"/>
      <c r="D14" s="52"/>
      <c r="E14" s="53"/>
      <c r="F14" s="28"/>
      <c r="G14" s="28"/>
      <c r="H14" s="28"/>
      <c r="I14" s="28"/>
      <c r="J14" s="28"/>
      <c r="K14" s="54"/>
      <c r="L14" s="28"/>
    </row>
    <row r="15" spans="1:12" ht="15" x14ac:dyDescent="0.25">
      <c r="A15" s="31"/>
      <c r="B15" s="32"/>
      <c r="C15" s="33"/>
      <c r="D15" s="34" t="s">
        <v>28</v>
      </c>
      <c r="E15" s="35"/>
      <c r="F15" s="36">
        <f>SUM(F6:F12)</f>
        <v>600</v>
      </c>
      <c r="G15" s="36">
        <f>SUM(G6:G12)</f>
        <v>20.180000000000003</v>
      </c>
      <c r="H15" s="36">
        <f>SUM(H6:H12)</f>
        <v>18.880000000000003</v>
      </c>
      <c r="I15" s="36">
        <f>SUM(I6:I12)</f>
        <v>123.89999999999999</v>
      </c>
      <c r="J15" s="36">
        <f>SUM(J6:J12)</f>
        <v>756.8</v>
      </c>
      <c r="K15" s="37"/>
      <c r="L15" s="55">
        <v>95</v>
      </c>
    </row>
    <row r="16" spans="1:12" ht="15" x14ac:dyDescent="0.25">
      <c r="A16" s="23"/>
      <c r="B16" s="24"/>
      <c r="C16" s="25"/>
      <c r="D16" s="34"/>
      <c r="E16" s="35"/>
      <c r="F16" s="36"/>
      <c r="G16" s="36"/>
      <c r="H16" s="36"/>
      <c r="I16" s="36"/>
      <c r="J16" s="36"/>
      <c r="K16" s="37"/>
      <c r="L16" s="55"/>
    </row>
    <row r="17" spans="1:12" ht="15" x14ac:dyDescent="0.25">
      <c r="A17" s="38">
        <f>A6</f>
        <v>1</v>
      </c>
      <c r="B17" s="39">
        <f>B6</f>
        <v>1</v>
      </c>
      <c r="C17" s="40" t="s">
        <v>29</v>
      </c>
      <c r="D17" s="30" t="s">
        <v>30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31</v>
      </c>
      <c r="E18" s="27"/>
      <c r="F18" s="28"/>
      <c r="G18" s="28"/>
      <c r="H18" s="28"/>
      <c r="I18" s="28"/>
      <c r="J18" s="28"/>
      <c r="K18" s="29"/>
      <c r="L18" s="28"/>
    </row>
    <row r="19" spans="1:12" ht="15" x14ac:dyDescent="0.25">
      <c r="A19" s="23"/>
      <c r="B19" s="24"/>
      <c r="C19" s="25"/>
      <c r="D19" s="30" t="s">
        <v>32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23"/>
      <c r="B20" s="24"/>
      <c r="C20" s="25"/>
      <c r="D20" s="30" t="s">
        <v>33</v>
      </c>
      <c r="E20" s="27"/>
      <c r="F20" s="28"/>
      <c r="G20" s="28"/>
      <c r="H20" s="28"/>
      <c r="I20" s="28"/>
      <c r="J20" s="28"/>
      <c r="K20" s="29"/>
      <c r="L20" s="28"/>
    </row>
    <row r="21" spans="1:12" ht="15" x14ac:dyDescent="0.25">
      <c r="A21" s="23"/>
      <c r="B21" s="24"/>
      <c r="C21" s="25"/>
      <c r="D21" s="30" t="s">
        <v>34</v>
      </c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30" t="s">
        <v>35</v>
      </c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23"/>
      <c r="B23" s="24"/>
      <c r="C23" s="25"/>
      <c r="D23" s="30" t="s">
        <v>36</v>
      </c>
      <c r="E23" s="27"/>
      <c r="F23" s="28"/>
      <c r="G23" s="28"/>
      <c r="H23" s="28"/>
      <c r="I23" s="28"/>
      <c r="J23" s="28"/>
      <c r="K23" s="29"/>
      <c r="L23" s="28"/>
    </row>
    <row r="24" spans="1:12" ht="15" x14ac:dyDescent="0.25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ht="15" x14ac:dyDescent="0.25">
      <c r="A25" s="31"/>
      <c r="B25" s="32"/>
      <c r="C25" s="33"/>
      <c r="D25" s="34" t="s">
        <v>28</v>
      </c>
      <c r="E25" s="35"/>
      <c r="F25" s="36">
        <f>SUM(F17:F24)</f>
        <v>0</v>
      </c>
      <c r="G25" s="36">
        <f>SUM(G17:G24)</f>
        <v>0</v>
      </c>
      <c r="H25" s="36">
        <f>SUM(H17:H24)</f>
        <v>0</v>
      </c>
      <c r="I25" s="36">
        <f>SUM(I17:I24)</f>
        <v>0</v>
      </c>
      <c r="J25" s="36">
        <f>SUM(J17:J24)</f>
        <v>0</v>
      </c>
      <c r="K25" s="37"/>
      <c r="L25" s="36">
        <f>SUM(L17:L24)</f>
        <v>0</v>
      </c>
    </row>
    <row r="26" spans="1:12" x14ac:dyDescent="0.2">
      <c r="A26" s="41">
        <f>A6</f>
        <v>1</v>
      </c>
      <c r="B26" s="42">
        <f>B6</f>
        <v>1</v>
      </c>
      <c r="C26" s="66" t="s">
        <v>37</v>
      </c>
      <c r="D26" s="67"/>
      <c r="E26" s="43"/>
      <c r="F26" s="44">
        <f>F15+F25</f>
        <v>600</v>
      </c>
      <c r="G26" s="44">
        <f>G15+G25</f>
        <v>20.180000000000003</v>
      </c>
      <c r="H26" s="44">
        <f>H15+H25</f>
        <v>18.880000000000003</v>
      </c>
      <c r="I26" s="44">
        <f>I15+I25</f>
        <v>123.89999999999999</v>
      </c>
      <c r="J26" s="44">
        <f>J15+J25</f>
        <v>756.8</v>
      </c>
      <c r="K26" s="44"/>
      <c r="L26" s="56">
        <f>L15+L25</f>
        <v>95</v>
      </c>
    </row>
    <row r="27" spans="1:12" ht="15" x14ac:dyDescent="0.25">
      <c r="A27" s="45">
        <v>1</v>
      </c>
      <c r="B27" s="24">
        <v>2</v>
      </c>
      <c r="C27" s="18" t="s">
        <v>24</v>
      </c>
      <c r="D27" s="57" t="s">
        <v>31</v>
      </c>
      <c r="E27" s="58" t="s">
        <v>56</v>
      </c>
      <c r="F27" s="21">
        <v>90</v>
      </c>
      <c r="G27" s="21">
        <v>7.1</v>
      </c>
      <c r="H27" s="21">
        <v>2.9</v>
      </c>
      <c r="I27" s="21">
        <v>0.2</v>
      </c>
      <c r="J27" s="21">
        <v>59.1</v>
      </c>
      <c r="K27" s="22">
        <v>415</v>
      </c>
      <c r="L27" s="21">
        <v>37.049999999999997</v>
      </c>
    </row>
    <row r="28" spans="1:12" ht="15" x14ac:dyDescent="0.25">
      <c r="A28" s="45"/>
      <c r="B28" s="24"/>
      <c r="C28" s="25"/>
      <c r="D28" s="52" t="s">
        <v>33</v>
      </c>
      <c r="E28" s="53" t="s">
        <v>55</v>
      </c>
      <c r="F28" s="28">
        <v>160</v>
      </c>
      <c r="G28" s="28">
        <v>7.54</v>
      </c>
      <c r="H28" s="28">
        <v>9.1999999999999993</v>
      </c>
      <c r="I28" s="28">
        <v>44.6</v>
      </c>
      <c r="J28" s="28">
        <v>340</v>
      </c>
      <c r="K28" s="29">
        <v>330</v>
      </c>
      <c r="L28" s="28">
        <v>7.96</v>
      </c>
    </row>
    <row r="29" spans="1:12" ht="15" x14ac:dyDescent="0.25">
      <c r="A29" s="45"/>
      <c r="B29" s="24"/>
      <c r="C29" s="25"/>
      <c r="D29" s="30" t="s">
        <v>26</v>
      </c>
      <c r="E29" s="53" t="s">
        <v>57</v>
      </c>
      <c r="F29" s="28">
        <v>200</v>
      </c>
      <c r="G29" s="28">
        <v>0.6</v>
      </c>
      <c r="H29" s="28"/>
      <c r="I29" s="28">
        <v>29</v>
      </c>
      <c r="J29" s="28">
        <v>116</v>
      </c>
      <c r="K29" s="29">
        <v>685</v>
      </c>
      <c r="L29" s="28">
        <v>1.95</v>
      </c>
    </row>
    <row r="30" spans="1:12" ht="15" x14ac:dyDescent="0.25">
      <c r="A30" s="45"/>
      <c r="B30" s="24"/>
      <c r="C30" s="25"/>
      <c r="D30" s="59" t="s">
        <v>58</v>
      </c>
      <c r="E30" s="53" t="s">
        <v>46</v>
      </c>
      <c r="F30" s="28">
        <v>50</v>
      </c>
      <c r="G30" s="28">
        <v>2.64</v>
      </c>
      <c r="H30" s="28">
        <v>0.48</v>
      </c>
      <c r="I30" s="28">
        <v>13.68</v>
      </c>
      <c r="J30" s="28">
        <v>66</v>
      </c>
      <c r="K30" s="54" t="s">
        <v>43</v>
      </c>
      <c r="L30" s="28">
        <v>3.54</v>
      </c>
    </row>
    <row r="31" spans="1:12" ht="15" x14ac:dyDescent="0.25">
      <c r="A31" s="45"/>
      <c r="B31" s="24"/>
      <c r="C31" s="25"/>
      <c r="D31" s="59" t="s">
        <v>76</v>
      </c>
      <c r="E31" s="53" t="s">
        <v>83</v>
      </c>
      <c r="F31" s="28">
        <v>45</v>
      </c>
      <c r="G31" s="28">
        <v>6.5</v>
      </c>
      <c r="H31" s="28">
        <v>14</v>
      </c>
      <c r="I31" s="28">
        <v>68</v>
      </c>
      <c r="J31" s="28">
        <v>42</v>
      </c>
      <c r="K31" s="54" t="s">
        <v>43</v>
      </c>
      <c r="L31" s="28">
        <v>16.5</v>
      </c>
    </row>
    <row r="32" spans="1:12" ht="15" x14ac:dyDescent="0.25">
      <c r="A32" s="45"/>
      <c r="B32" s="24"/>
      <c r="C32" s="25"/>
      <c r="D32" s="52" t="s">
        <v>51</v>
      </c>
      <c r="E32" s="53" t="s">
        <v>52</v>
      </c>
      <c r="F32" s="28">
        <v>100</v>
      </c>
      <c r="G32" s="28">
        <v>2.7</v>
      </c>
      <c r="H32" s="28">
        <v>0.1</v>
      </c>
      <c r="I32" s="28">
        <v>16</v>
      </c>
      <c r="J32" s="28">
        <v>75</v>
      </c>
      <c r="K32" s="54" t="s">
        <v>43</v>
      </c>
      <c r="L32" s="28">
        <v>28</v>
      </c>
    </row>
    <row r="33" spans="1:12" ht="15" x14ac:dyDescent="0.25">
      <c r="A33" s="45"/>
      <c r="B33" s="24"/>
      <c r="C33" s="25"/>
      <c r="D33" s="26"/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46"/>
      <c r="B34" s="32"/>
      <c r="C34" s="33"/>
      <c r="D34" s="34" t="s">
        <v>28</v>
      </c>
      <c r="E34" s="35"/>
      <c r="F34" s="36">
        <f>SUM(F27:F33)</f>
        <v>645</v>
      </c>
      <c r="G34" s="36">
        <f>SUM(G27:G33)</f>
        <v>27.08</v>
      </c>
      <c r="H34" s="36">
        <f>SUM(H27:H33)</f>
        <v>26.68</v>
      </c>
      <c r="I34" s="36">
        <f>SUM(I27:I33)</f>
        <v>171.48000000000002</v>
      </c>
      <c r="J34" s="36">
        <f>SUM(J27:J33)</f>
        <v>698.1</v>
      </c>
      <c r="K34" s="37"/>
      <c r="L34" s="36">
        <f>SUM(L27:L33)</f>
        <v>95</v>
      </c>
    </row>
    <row r="35" spans="1:12" ht="15" x14ac:dyDescent="0.25">
      <c r="A35" s="45"/>
      <c r="B35" s="24"/>
      <c r="C35" s="25"/>
      <c r="D35" s="34"/>
      <c r="E35" s="35"/>
      <c r="F35" s="36"/>
      <c r="G35" s="36"/>
      <c r="H35" s="36"/>
      <c r="I35" s="36"/>
      <c r="J35" s="36"/>
      <c r="K35" s="37"/>
      <c r="L35" s="36"/>
    </row>
    <row r="36" spans="1:12" ht="15" x14ac:dyDescent="0.25">
      <c r="A36" s="39">
        <f>A27</f>
        <v>1</v>
      </c>
      <c r="B36" s="39">
        <f>B27</f>
        <v>2</v>
      </c>
      <c r="C36" s="40" t="s">
        <v>29</v>
      </c>
      <c r="D36" s="59" t="s">
        <v>30</v>
      </c>
      <c r="E36" s="53"/>
      <c r="F36" s="28"/>
      <c r="G36" s="28"/>
      <c r="H36" s="28"/>
      <c r="I36" s="28"/>
      <c r="J36" s="28"/>
      <c r="K36" s="29"/>
      <c r="L36" s="28"/>
    </row>
    <row r="37" spans="1:12" ht="15" x14ac:dyDescent="0.25">
      <c r="A37" s="45"/>
      <c r="B37" s="24"/>
      <c r="C37" s="25"/>
      <c r="D37" s="30" t="s">
        <v>31</v>
      </c>
      <c r="E37" s="27"/>
      <c r="F37" s="28"/>
      <c r="G37" s="28"/>
      <c r="H37" s="28"/>
      <c r="I37" s="28"/>
      <c r="J37" s="28"/>
      <c r="K37" s="29"/>
      <c r="L37" s="28"/>
    </row>
    <row r="38" spans="1:12" ht="15" x14ac:dyDescent="0.25">
      <c r="A38" s="45"/>
      <c r="B38" s="24"/>
      <c r="C38" s="25"/>
      <c r="D38" s="30" t="s">
        <v>32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45"/>
      <c r="B39" s="24"/>
      <c r="C39" s="25"/>
      <c r="D39" s="30" t="s">
        <v>33</v>
      </c>
      <c r="E39" s="27"/>
      <c r="F39" s="28"/>
      <c r="G39" s="28"/>
      <c r="H39" s="28"/>
      <c r="I39" s="28"/>
      <c r="J39" s="28"/>
      <c r="K39" s="29"/>
      <c r="L39" s="28"/>
    </row>
    <row r="40" spans="1:12" ht="15" x14ac:dyDescent="0.25">
      <c r="A40" s="45"/>
      <c r="B40" s="24"/>
      <c r="C40" s="25"/>
      <c r="D40" s="30" t="s">
        <v>34</v>
      </c>
      <c r="E40" s="27"/>
      <c r="F40" s="28"/>
      <c r="G40" s="28"/>
      <c r="H40" s="28"/>
      <c r="I40" s="28"/>
      <c r="J40" s="28"/>
      <c r="K40" s="29"/>
      <c r="L40" s="28"/>
    </row>
    <row r="41" spans="1:12" ht="15" x14ac:dyDescent="0.25">
      <c r="A41" s="45"/>
      <c r="B41" s="24"/>
      <c r="C41" s="25"/>
      <c r="D41" s="30" t="s">
        <v>35</v>
      </c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5"/>
      <c r="B42" s="24"/>
      <c r="C42" s="25"/>
      <c r="D42" s="30" t="s">
        <v>36</v>
      </c>
      <c r="E42" s="27"/>
      <c r="F42" s="28"/>
      <c r="G42" s="28"/>
      <c r="H42" s="28"/>
      <c r="I42" s="28"/>
      <c r="J42" s="28"/>
      <c r="K42" s="29"/>
      <c r="L42" s="28"/>
    </row>
    <row r="43" spans="1:12" ht="15" x14ac:dyDescent="0.25">
      <c r="A43" s="45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ht="15" x14ac:dyDescent="0.25">
      <c r="A44" s="45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ht="15" x14ac:dyDescent="0.25">
      <c r="A45" s="46"/>
      <c r="B45" s="32"/>
      <c r="C45" s="33"/>
      <c r="D45" s="34" t="s">
        <v>28</v>
      </c>
      <c r="E45" s="35"/>
      <c r="F45" s="36">
        <f>SUM(F36:F44)</f>
        <v>0</v>
      </c>
      <c r="G45" s="36">
        <f>SUM(G36:G44)</f>
        <v>0</v>
      </c>
      <c r="H45" s="36">
        <f>SUM(H36:H44)</f>
        <v>0</v>
      </c>
      <c r="I45" s="36">
        <f>SUM(I36:I44)</f>
        <v>0</v>
      </c>
      <c r="J45" s="36">
        <f>SUM(J36:J44)</f>
        <v>0</v>
      </c>
      <c r="K45" s="37"/>
      <c r="L45" s="36">
        <f>SUM(L36:L44)</f>
        <v>0</v>
      </c>
    </row>
    <row r="46" spans="1:12" ht="15.75" customHeight="1" x14ac:dyDescent="0.2">
      <c r="A46" s="47">
        <f>A27</f>
        <v>1</v>
      </c>
      <c r="B46" s="47">
        <f>B27</f>
        <v>2</v>
      </c>
      <c r="C46" s="66" t="s">
        <v>37</v>
      </c>
      <c r="D46" s="67"/>
      <c r="E46" s="43"/>
      <c r="F46" s="44">
        <f>F34+F45</f>
        <v>645</v>
      </c>
      <c r="G46" s="44">
        <f>G34+G45</f>
        <v>27.08</v>
      </c>
      <c r="H46" s="44">
        <f>H34+H45</f>
        <v>26.68</v>
      </c>
      <c r="I46" s="44">
        <f>I34+I45</f>
        <v>171.48000000000002</v>
      </c>
      <c r="J46" s="44">
        <f>J34+J45</f>
        <v>698.1</v>
      </c>
      <c r="K46" s="44"/>
      <c r="L46" s="44">
        <f>L34+L45</f>
        <v>95</v>
      </c>
    </row>
    <row r="47" spans="1:12" ht="15" x14ac:dyDescent="0.25">
      <c r="A47" s="16">
        <v>1</v>
      </c>
      <c r="B47" s="17">
        <v>3</v>
      </c>
      <c r="C47" s="18" t="s">
        <v>24</v>
      </c>
      <c r="D47" s="57" t="s">
        <v>33</v>
      </c>
      <c r="E47" s="58" t="s">
        <v>59</v>
      </c>
      <c r="F47" s="21">
        <v>150</v>
      </c>
      <c r="G47" s="21">
        <v>3.12</v>
      </c>
      <c r="H47" s="21">
        <v>0.01</v>
      </c>
      <c r="I47" s="21">
        <v>20</v>
      </c>
      <c r="J47" s="21">
        <v>132</v>
      </c>
      <c r="K47" s="22">
        <v>302</v>
      </c>
      <c r="L47" s="21">
        <v>10.49</v>
      </c>
    </row>
    <row r="48" spans="1:12" ht="15" x14ac:dyDescent="0.25">
      <c r="A48" s="23"/>
      <c r="B48" s="24"/>
      <c r="C48" s="25"/>
      <c r="D48" s="52" t="s">
        <v>32</v>
      </c>
      <c r="E48" s="53" t="s">
        <v>60</v>
      </c>
      <c r="F48" s="28">
        <v>120</v>
      </c>
      <c r="G48" s="28">
        <v>6.5</v>
      </c>
      <c r="H48" s="28">
        <v>4.4000000000000004</v>
      </c>
      <c r="I48" s="28">
        <v>7.6</v>
      </c>
      <c r="J48" s="28">
        <v>101</v>
      </c>
      <c r="K48" s="29">
        <v>388</v>
      </c>
      <c r="L48" s="28">
        <v>33.6</v>
      </c>
    </row>
    <row r="49" spans="1:12" ht="15" x14ac:dyDescent="0.25">
      <c r="A49" s="23"/>
      <c r="B49" s="24"/>
      <c r="C49" s="25"/>
      <c r="D49" s="30" t="s">
        <v>26</v>
      </c>
      <c r="E49" s="53" t="s">
        <v>61</v>
      </c>
      <c r="F49" s="28">
        <v>200</v>
      </c>
      <c r="G49" s="28">
        <v>0.6</v>
      </c>
      <c r="H49" s="28"/>
      <c r="I49" s="28">
        <v>29</v>
      </c>
      <c r="J49" s="28">
        <v>116</v>
      </c>
      <c r="K49" s="29">
        <v>638</v>
      </c>
      <c r="L49" s="28">
        <v>8.74</v>
      </c>
    </row>
    <row r="50" spans="1:12" ht="15" x14ac:dyDescent="0.25">
      <c r="A50" s="23"/>
      <c r="B50" s="24"/>
      <c r="C50" s="25"/>
      <c r="D50" s="59" t="s">
        <v>35</v>
      </c>
      <c r="E50" s="53" t="s">
        <v>45</v>
      </c>
      <c r="F50" s="28">
        <v>30</v>
      </c>
      <c r="G50" s="28">
        <v>3.24</v>
      </c>
      <c r="H50" s="28">
        <v>0.4</v>
      </c>
      <c r="I50" s="28">
        <v>19.52</v>
      </c>
      <c r="J50" s="28">
        <v>96.8</v>
      </c>
      <c r="K50" s="54" t="s">
        <v>43</v>
      </c>
      <c r="L50" s="28">
        <v>2.4</v>
      </c>
    </row>
    <row r="51" spans="1:12" ht="15" x14ac:dyDescent="0.25">
      <c r="A51" s="23"/>
      <c r="B51" s="24"/>
      <c r="C51" s="25"/>
      <c r="D51" s="59" t="s">
        <v>25</v>
      </c>
      <c r="E51" s="53" t="s">
        <v>62</v>
      </c>
      <c r="F51" s="28">
        <v>40</v>
      </c>
      <c r="G51" s="28">
        <v>5</v>
      </c>
      <c r="H51" s="28">
        <v>4.5999999999999996</v>
      </c>
      <c r="I51" s="28">
        <v>0.3</v>
      </c>
      <c r="J51" s="28">
        <v>63</v>
      </c>
      <c r="K51" s="29">
        <v>337</v>
      </c>
      <c r="L51" s="28">
        <v>9</v>
      </c>
    </row>
    <row r="52" spans="1:12" ht="15" x14ac:dyDescent="0.25">
      <c r="A52" s="23"/>
      <c r="B52" s="24"/>
      <c r="C52" s="25"/>
      <c r="D52" s="52" t="s">
        <v>49</v>
      </c>
      <c r="E52" s="53" t="s">
        <v>84</v>
      </c>
      <c r="F52" s="28">
        <v>130</v>
      </c>
      <c r="G52" s="28">
        <v>1.9</v>
      </c>
      <c r="H52" s="28"/>
      <c r="I52" s="28">
        <v>20.9</v>
      </c>
      <c r="J52" s="28">
        <v>102</v>
      </c>
      <c r="K52" s="54" t="s">
        <v>43</v>
      </c>
      <c r="L52" s="28">
        <v>30.77</v>
      </c>
    </row>
    <row r="53" spans="1:12" ht="15" x14ac:dyDescent="0.25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ht="15" x14ac:dyDescent="0.25">
      <c r="A54" s="31"/>
      <c r="B54" s="32"/>
      <c r="C54" s="33"/>
      <c r="D54" s="34" t="s">
        <v>28</v>
      </c>
      <c r="E54" s="35"/>
      <c r="F54" s="36">
        <f>SUM(F47:F53)</f>
        <v>670</v>
      </c>
      <c r="G54" s="36">
        <f>SUM(G47:G53)</f>
        <v>20.36</v>
      </c>
      <c r="H54" s="36">
        <f>SUM(H47:H53)</f>
        <v>9.41</v>
      </c>
      <c r="I54" s="36">
        <f>SUM(I47:I53)</f>
        <v>97.32</v>
      </c>
      <c r="J54" s="36">
        <f>SUM(J47:J53)</f>
        <v>610.79999999999995</v>
      </c>
      <c r="K54" s="37"/>
      <c r="L54" s="36">
        <f>SUM(L47:L53)</f>
        <v>95</v>
      </c>
    </row>
    <row r="55" spans="1:12" ht="15" x14ac:dyDescent="0.25">
      <c r="A55" s="38">
        <f>A47</f>
        <v>1</v>
      </c>
      <c r="B55" s="39">
        <f>B47</f>
        <v>3</v>
      </c>
      <c r="C55" s="40" t="s">
        <v>29</v>
      </c>
      <c r="D55" s="30" t="s">
        <v>30</v>
      </c>
      <c r="E55" s="27"/>
      <c r="F55" s="28"/>
      <c r="G55" s="28"/>
      <c r="H55" s="28"/>
      <c r="I55" s="28"/>
      <c r="J55" s="28"/>
      <c r="K55" s="29"/>
      <c r="L55" s="28"/>
    </row>
    <row r="56" spans="1:12" ht="15" x14ac:dyDescent="0.25">
      <c r="A56" s="23"/>
      <c r="B56" s="24"/>
      <c r="C56" s="25"/>
      <c r="D56" s="30" t="s">
        <v>31</v>
      </c>
      <c r="E56" s="27"/>
      <c r="F56" s="28"/>
      <c r="G56" s="28"/>
      <c r="H56" s="28"/>
      <c r="I56" s="28"/>
      <c r="J56" s="28"/>
      <c r="K56" s="29"/>
      <c r="L56" s="28"/>
    </row>
    <row r="57" spans="1:12" ht="15" x14ac:dyDescent="0.25">
      <c r="A57" s="23"/>
      <c r="B57" s="24"/>
      <c r="C57" s="25"/>
      <c r="D57" s="30" t="s">
        <v>32</v>
      </c>
      <c r="E57" s="27"/>
      <c r="F57" s="28"/>
      <c r="G57" s="28"/>
      <c r="H57" s="28"/>
      <c r="I57" s="28"/>
      <c r="J57" s="28"/>
      <c r="K57" s="29"/>
      <c r="L57" s="28"/>
    </row>
    <row r="58" spans="1:12" ht="15" x14ac:dyDescent="0.25">
      <c r="A58" s="23"/>
      <c r="B58" s="24"/>
      <c r="C58" s="25"/>
      <c r="D58" s="30" t="s">
        <v>33</v>
      </c>
      <c r="E58" s="27"/>
      <c r="F58" s="28"/>
      <c r="G58" s="28"/>
      <c r="H58" s="28"/>
      <c r="I58" s="28"/>
      <c r="J58" s="28"/>
      <c r="K58" s="29"/>
      <c r="L58" s="28"/>
    </row>
    <row r="59" spans="1:12" ht="15" x14ac:dyDescent="0.25">
      <c r="A59" s="23"/>
      <c r="B59" s="24"/>
      <c r="C59" s="25"/>
      <c r="D59" s="30" t="s">
        <v>34</v>
      </c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30" t="s">
        <v>35</v>
      </c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23"/>
      <c r="B61" s="24"/>
      <c r="C61" s="25"/>
      <c r="D61" s="30" t="s">
        <v>36</v>
      </c>
      <c r="E61" s="27"/>
      <c r="F61" s="28"/>
      <c r="G61" s="28"/>
      <c r="H61" s="28"/>
      <c r="I61" s="28"/>
      <c r="J61" s="28"/>
      <c r="K61" s="29"/>
      <c r="L61" s="28"/>
    </row>
    <row r="62" spans="1:12" ht="15" x14ac:dyDescent="0.25">
      <c r="A62" s="23"/>
      <c r="B62" s="24"/>
      <c r="C62" s="25"/>
      <c r="D62" s="26"/>
      <c r="E62" s="27"/>
      <c r="F62" s="28"/>
      <c r="G62" s="28"/>
      <c r="H62" s="28"/>
      <c r="I62" s="28"/>
      <c r="J62" s="28"/>
      <c r="K62" s="29"/>
      <c r="L62" s="28"/>
    </row>
    <row r="63" spans="1:12" ht="15" x14ac:dyDescent="0.25">
      <c r="A63" s="23"/>
      <c r="B63" s="24"/>
      <c r="C63" s="25"/>
      <c r="D63" s="26"/>
      <c r="E63" s="27"/>
      <c r="F63" s="28"/>
      <c r="G63" s="28"/>
      <c r="H63" s="28"/>
      <c r="I63" s="28"/>
      <c r="J63" s="28"/>
      <c r="K63" s="29"/>
      <c r="L63" s="28"/>
    </row>
    <row r="64" spans="1:12" ht="15" x14ac:dyDescent="0.25">
      <c r="A64" s="31"/>
      <c r="B64" s="32"/>
      <c r="C64" s="33"/>
      <c r="D64" s="34" t="s">
        <v>28</v>
      </c>
      <c r="E64" s="35"/>
      <c r="F64" s="36">
        <f>SUM(F55:F63)</f>
        <v>0</v>
      </c>
      <c r="G64" s="36">
        <f>SUM(G55:G63)</f>
        <v>0</v>
      </c>
      <c r="H64" s="36">
        <f>SUM(H55:H63)</f>
        <v>0</v>
      </c>
      <c r="I64" s="36">
        <f>SUM(I55:I63)</f>
        <v>0</v>
      </c>
      <c r="J64" s="36">
        <f>SUM(J55:J63)</f>
        <v>0</v>
      </c>
      <c r="K64" s="37"/>
      <c r="L64" s="36">
        <f>SUM(L55:L63)</f>
        <v>0</v>
      </c>
    </row>
    <row r="65" spans="1:12" ht="15.75" customHeight="1" x14ac:dyDescent="0.2">
      <c r="A65" s="41">
        <f>A47</f>
        <v>1</v>
      </c>
      <c r="B65" s="42">
        <f>B47</f>
        <v>3</v>
      </c>
      <c r="C65" s="66" t="s">
        <v>37</v>
      </c>
      <c r="D65" s="67"/>
      <c r="E65" s="43"/>
      <c r="F65" s="44">
        <f>F54+F64</f>
        <v>670</v>
      </c>
      <c r="G65" s="44">
        <f>G54+G64</f>
        <v>20.36</v>
      </c>
      <c r="H65" s="44">
        <f>H54+H64</f>
        <v>9.41</v>
      </c>
      <c r="I65" s="44">
        <f>I54+I64</f>
        <v>97.32</v>
      </c>
      <c r="J65" s="44">
        <f>J54+J64</f>
        <v>610.79999999999995</v>
      </c>
      <c r="K65" s="44"/>
      <c r="L65" s="44">
        <f>L54+L64</f>
        <v>95</v>
      </c>
    </row>
    <row r="66" spans="1:12" ht="15" x14ac:dyDescent="0.25">
      <c r="A66" s="16">
        <v>1</v>
      </c>
      <c r="B66" s="17">
        <v>4</v>
      </c>
      <c r="C66" s="18" t="s">
        <v>24</v>
      </c>
      <c r="D66" s="57" t="s">
        <v>32</v>
      </c>
      <c r="E66" s="58" t="s">
        <v>63</v>
      </c>
      <c r="F66" s="21">
        <v>170</v>
      </c>
      <c r="G66" s="21">
        <v>11.6</v>
      </c>
      <c r="H66" s="21">
        <v>5.95</v>
      </c>
      <c r="I66" s="21">
        <v>6.55</v>
      </c>
      <c r="J66" s="21">
        <v>146.6</v>
      </c>
      <c r="K66" s="22">
        <v>413</v>
      </c>
      <c r="L66" s="21">
        <v>42.57</v>
      </c>
    </row>
    <row r="67" spans="1:12" ht="15" x14ac:dyDescent="0.25">
      <c r="A67" s="23"/>
      <c r="B67" s="24"/>
      <c r="C67" s="25"/>
      <c r="D67" s="52" t="s">
        <v>47</v>
      </c>
      <c r="E67" s="53" t="s">
        <v>64</v>
      </c>
      <c r="F67" s="28">
        <v>20</v>
      </c>
      <c r="G67" s="28"/>
      <c r="H67" s="28">
        <v>8.6</v>
      </c>
      <c r="I67" s="28"/>
      <c r="J67" s="28">
        <v>54</v>
      </c>
      <c r="K67" s="29">
        <v>96</v>
      </c>
      <c r="L67" s="28">
        <v>16</v>
      </c>
    </row>
    <row r="68" spans="1:12" ht="15" x14ac:dyDescent="0.25">
      <c r="A68" s="23"/>
      <c r="B68" s="24"/>
      <c r="C68" s="25"/>
      <c r="D68" s="30" t="s">
        <v>26</v>
      </c>
      <c r="E68" s="53" t="s">
        <v>65</v>
      </c>
      <c r="F68" s="28">
        <v>200</v>
      </c>
      <c r="G68" s="28">
        <v>153</v>
      </c>
      <c r="H68" s="28">
        <v>0.2</v>
      </c>
      <c r="I68" s="28"/>
      <c r="J68" s="28">
        <v>16.8</v>
      </c>
      <c r="K68" s="29">
        <v>631</v>
      </c>
      <c r="L68" s="28">
        <v>7.16</v>
      </c>
    </row>
    <row r="69" spans="1:12" ht="15" x14ac:dyDescent="0.25">
      <c r="A69" s="23"/>
      <c r="B69" s="24"/>
      <c r="C69" s="25"/>
      <c r="D69" s="59" t="s">
        <v>35</v>
      </c>
      <c r="E69" s="53" t="s">
        <v>45</v>
      </c>
      <c r="F69" s="28">
        <v>40</v>
      </c>
      <c r="G69" s="28">
        <v>96.8</v>
      </c>
      <c r="H69" s="28">
        <v>2.64</v>
      </c>
      <c r="I69" s="28">
        <v>0.48</v>
      </c>
      <c r="J69" s="28">
        <v>13.68</v>
      </c>
      <c r="K69" s="54" t="s">
        <v>43</v>
      </c>
      <c r="L69" s="28">
        <v>3.2</v>
      </c>
    </row>
    <row r="70" spans="1:12" ht="15" x14ac:dyDescent="0.25">
      <c r="A70" s="23"/>
      <c r="B70" s="24"/>
      <c r="C70" s="25"/>
      <c r="D70" s="59" t="s">
        <v>36</v>
      </c>
      <c r="E70" s="53" t="s">
        <v>46</v>
      </c>
      <c r="F70" s="28">
        <v>40</v>
      </c>
      <c r="G70" s="28">
        <v>3.24</v>
      </c>
      <c r="H70" s="28">
        <v>0.4</v>
      </c>
      <c r="I70" s="28">
        <v>19.52</v>
      </c>
      <c r="J70" s="28">
        <v>66</v>
      </c>
      <c r="K70" s="54" t="s">
        <v>43</v>
      </c>
      <c r="L70" s="28">
        <v>2.84</v>
      </c>
    </row>
    <row r="71" spans="1:12" ht="15" x14ac:dyDescent="0.25">
      <c r="A71" s="23"/>
      <c r="B71" s="24"/>
      <c r="C71" s="25"/>
      <c r="D71" s="59" t="s">
        <v>76</v>
      </c>
      <c r="E71" s="53" t="s">
        <v>85</v>
      </c>
      <c r="F71" s="28">
        <v>26</v>
      </c>
      <c r="G71" s="28">
        <v>3.1</v>
      </c>
      <c r="H71" s="28">
        <v>16.5</v>
      </c>
      <c r="I71" s="28">
        <v>72</v>
      </c>
      <c r="J71" s="28">
        <v>45</v>
      </c>
      <c r="K71" s="54" t="s">
        <v>43</v>
      </c>
      <c r="L71" s="28">
        <v>23.23</v>
      </c>
    </row>
    <row r="72" spans="1:12" ht="15" x14ac:dyDescent="0.25">
      <c r="A72" s="23"/>
      <c r="B72" s="24"/>
      <c r="C72" s="25"/>
      <c r="D72" s="26"/>
      <c r="E72" s="27"/>
      <c r="F72" s="28"/>
      <c r="G72" s="28"/>
      <c r="H72" s="28"/>
      <c r="I72" s="28"/>
      <c r="J72" s="28"/>
      <c r="K72" s="29"/>
      <c r="L72" s="28"/>
    </row>
    <row r="73" spans="1:12" ht="15" x14ac:dyDescent="0.25">
      <c r="A73" s="23"/>
      <c r="B73" s="24"/>
      <c r="C73" s="25"/>
      <c r="D73" s="26"/>
      <c r="E73" s="27"/>
      <c r="F73" s="28"/>
      <c r="G73" s="28"/>
      <c r="H73" s="28"/>
      <c r="I73" s="28"/>
      <c r="J73" s="28"/>
      <c r="K73" s="29"/>
      <c r="L73" s="28"/>
    </row>
    <row r="74" spans="1:12" ht="15" x14ac:dyDescent="0.25">
      <c r="A74" s="31"/>
      <c r="B74" s="32"/>
      <c r="C74" s="33"/>
      <c r="D74" s="34" t="s">
        <v>28</v>
      </c>
      <c r="E74" s="35"/>
      <c r="F74" s="36">
        <f>SUM(F66:F73)</f>
        <v>496</v>
      </c>
      <c r="G74" s="36">
        <f>SUM(G66:G73)</f>
        <v>267.74</v>
      </c>
      <c r="H74" s="36">
        <f>SUM(H66:H73)</f>
        <v>34.29</v>
      </c>
      <c r="I74" s="36">
        <f>SUM(I66:I73)</f>
        <v>98.55</v>
      </c>
      <c r="J74" s="36">
        <f>SUM(J66:J73)</f>
        <v>342.08000000000004</v>
      </c>
      <c r="K74" s="37"/>
      <c r="L74" s="36">
        <f>SUM(L66:L73)</f>
        <v>95.000000000000014</v>
      </c>
    </row>
    <row r="75" spans="1:12" ht="15" x14ac:dyDescent="0.25">
      <c r="A75" s="38">
        <f>A66</f>
        <v>1</v>
      </c>
      <c r="B75" s="39">
        <f>B66</f>
        <v>4</v>
      </c>
      <c r="C75" s="40" t="s">
        <v>29</v>
      </c>
      <c r="D75" s="30" t="s">
        <v>30</v>
      </c>
      <c r="E75" s="27"/>
      <c r="F75" s="28"/>
      <c r="G75" s="28"/>
      <c r="H75" s="28"/>
      <c r="I75" s="28"/>
      <c r="J75" s="28"/>
      <c r="K75" s="29"/>
      <c r="L75" s="28"/>
    </row>
    <row r="76" spans="1:12" ht="15" x14ac:dyDescent="0.25">
      <c r="A76" s="23"/>
      <c r="B76" s="24"/>
      <c r="C76" s="25"/>
      <c r="D76" s="30" t="s">
        <v>31</v>
      </c>
      <c r="E76" s="27"/>
      <c r="F76" s="28"/>
      <c r="G76" s="28"/>
      <c r="H76" s="28"/>
      <c r="I76" s="28"/>
      <c r="J76" s="28"/>
      <c r="K76" s="29"/>
      <c r="L76" s="28"/>
    </row>
    <row r="77" spans="1:12" ht="15" x14ac:dyDescent="0.25">
      <c r="A77" s="23"/>
      <c r="B77" s="24"/>
      <c r="C77" s="25"/>
      <c r="D77" s="30" t="s">
        <v>32</v>
      </c>
      <c r="E77" s="27"/>
      <c r="F77" s="28"/>
      <c r="G77" s="28"/>
      <c r="H77" s="28"/>
      <c r="I77" s="28"/>
      <c r="J77" s="28"/>
      <c r="K77" s="29"/>
      <c r="L77" s="28"/>
    </row>
    <row r="78" spans="1:12" ht="15" x14ac:dyDescent="0.25">
      <c r="A78" s="23"/>
      <c r="B78" s="24"/>
      <c r="C78" s="25"/>
      <c r="D78" s="30" t="s">
        <v>33</v>
      </c>
      <c r="E78" s="27"/>
      <c r="F78" s="28"/>
      <c r="G78" s="28"/>
      <c r="H78" s="28"/>
      <c r="I78" s="28"/>
      <c r="J78" s="28"/>
      <c r="K78" s="29"/>
      <c r="L78" s="28"/>
    </row>
    <row r="79" spans="1:12" ht="15" x14ac:dyDescent="0.25">
      <c r="A79" s="23"/>
      <c r="B79" s="24"/>
      <c r="C79" s="25"/>
      <c r="D79" s="30" t="s">
        <v>34</v>
      </c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23"/>
      <c r="B80" s="24"/>
      <c r="C80" s="25"/>
      <c r="D80" s="30" t="s">
        <v>35</v>
      </c>
      <c r="E80" s="27"/>
      <c r="F80" s="28"/>
      <c r="G80" s="28"/>
      <c r="H80" s="28"/>
      <c r="I80" s="28"/>
      <c r="J80" s="28"/>
      <c r="K80" s="29"/>
      <c r="L80" s="28"/>
    </row>
    <row r="81" spans="1:12" ht="15" x14ac:dyDescent="0.25">
      <c r="A81" s="23"/>
      <c r="B81" s="24"/>
      <c r="C81" s="25"/>
      <c r="D81" s="30" t="s">
        <v>36</v>
      </c>
      <c r="E81" s="27"/>
      <c r="F81" s="28"/>
      <c r="G81" s="28"/>
      <c r="H81" s="28"/>
      <c r="I81" s="28"/>
      <c r="J81" s="28"/>
      <c r="K81" s="29"/>
      <c r="L81" s="28"/>
    </row>
    <row r="82" spans="1:12" ht="15" x14ac:dyDescent="0.25">
      <c r="A82" s="23"/>
      <c r="B82" s="24"/>
      <c r="C82" s="25"/>
      <c r="D82" s="26"/>
      <c r="E82" s="27"/>
      <c r="F82" s="28"/>
      <c r="G82" s="28"/>
      <c r="H82" s="28"/>
      <c r="I82" s="28"/>
      <c r="J82" s="28"/>
      <c r="K82" s="29"/>
      <c r="L82" s="28"/>
    </row>
    <row r="83" spans="1:12" ht="15" x14ac:dyDescent="0.2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ht="15" x14ac:dyDescent="0.25">
      <c r="A84" s="31"/>
      <c r="B84" s="32"/>
      <c r="C84" s="33"/>
      <c r="D84" s="34" t="s">
        <v>28</v>
      </c>
      <c r="E84" s="35"/>
      <c r="F84" s="36">
        <f>SUM(F75:F83)</f>
        <v>0</v>
      </c>
      <c r="G84" s="36">
        <f>SUM(G75:G83)</f>
        <v>0</v>
      </c>
      <c r="H84" s="36">
        <f>SUM(H75:H83)</f>
        <v>0</v>
      </c>
      <c r="I84" s="36">
        <f>SUM(I75:I83)</f>
        <v>0</v>
      </c>
      <c r="J84" s="36">
        <f>SUM(J75:J83)</f>
        <v>0</v>
      </c>
      <c r="K84" s="37"/>
      <c r="L84" s="36">
        <f>SUM(L75:L83)</f>
        <v>0</v>
      </c>
    </row>
    <row r="85" spans="1:12" ht="15.75" customHeight="1" x14ac:dyDescent="0.2">
      <c r="A85" s="41">
        <f>A66</f>
        <v>1</v>
      </c>
      <c r="B85" s="42">
        <f>B66</f>
        <v>4</v>
      </c>
      <c r="C85" s="66" t="s">
        <v>37</v>
      </c>
      <c r="D85" s="67"/>
      <c r="E85" s="43"/>
      <c r="F85" s="44">
        <f>F74+F84</f>
        <v>496</v>
      </c>
      <c r="G85" s="44">
        <f>G74+G84</f>
        <v>267.74</v>
      </c>
      <c r="H85" s="44">
        <f>H74+H84</f>
        <v>34.29</v>
      </c>
      <c r="I85" s="44">
        <f>I74+I84</f>
        <v>98.55</v>
      </c>
      <c r="J85" s="44">
        <f>J74+J84</f>
        <v>342.08000000000004</v>
      </c>
      <c r="K85" s="44"/>
      <c r="L85" s="44">
        <f>L74+L84</f>
        <v>95.000000000000014</v>
      </c>
    </row>
    <row r="86" spans="1:12" ht="15" x14ac:dyDescent="0.25">
      <c r="A86" s="16">
        <v>1</v>
      </c>
      <c r="B86" s="17">
        <v>5</v>
      </c>
      <c r="C86" s="18" t="s">
        <v>24</v>
      </c>
      <c r="D86" s="57" t="s">
        <v>33</v>
      </c>
      <c r="E86" s="58" t="s">
        <v>66</v>
      </c>
      <c r="F86" s="21">
        <v>150</v>
      </c>
      <c r="G86" s="21">
        <v>4.2</v>
      </c>
      <c r="H86" s="21">
        <v>10.8</v>
      </c>
      <c r="I86" s="21">
        <v>41.2</v>
      </c>
      <c r="J86" s="21">
        <v>109</v>
      </c>
      <c r="K86" s="22">
        <v>4</v>
      </c>
      <c r="L86" s="21">
        <v>10.28</v>
      </c>
    </row>
    <row r="87" spans="1:12" ht="15" x14ac:dyDescent="0.25">
      <c r="A87" s="23"/>
      <c r="B87" s="24"/>
      <c r="C87" s="25"/>
      <c r="D87" s="52" t="s">
        <v>32</v>
      </c>
      <c r="E87" s="53" t="s">
        <v>67</v>
      </c>
      <c r="F87" s="28">
        <v>90</v>
      </c>
      <c r="G87" s="28">
        <v>13.2</v>
      </c>
      <c r="H87" s="28">
        <v>9.1999999999999993</v>
      </c>
      <c r="I87" s="28">
        <v>3.9</v>
      </c>
      <c r="J87" s="28">
        <v>201</v>
      </c>
      <c r="K87" s="29">
        <v>437</v>
      </c>
      <c r="L87" s="28">
        <v>68.25</v>
      </c>
    </row>
    <row r="88" spans="1:12" ht="15" x14ac:dyDescent="0.25">
      <c r="A88" s="23"/>
      <c r="B88" s="24"/>
      <c r="C88" s="25"/>
      <c r="D88" s="30" t="s">
        <v>26</v>
      </c>
      <c r="E88" s="53" t="s">
        <v>68</v>
      </c>
      <c r="F88" s="28">
        <v>200</v>
      </c>
      <c r="G88" s="28">
        <v>0.3</v>
      </c>
      <c r="H88" s="28"/>
      <c r="I88" s="28">
        <v>15.2</v>
      </c>
      <c r="J88" s="28">
        <v>60</v>
      </c>
      <c r="K88" s="29">
        <v>686</v>
      </c>
      <c r="L88" s="28">
        <v>3.84</v>
      </c>
    </row>
    <row r="89" spans="1:12" ht="15" x14ac:dyDescent="0.25">
      <c r="A89" s="23"/>
      <c r="B89" s="24"/>
      <c r="C89" s="25"/>
      <c r="D89" s="59" t="s">
        <v>69</v>
      </c>
      <c r="E89" s="53" t="s">
        <v>45</v>
      </c>
      <c r="F89" s="28">
        <v>30</v>
      </c>
      <c r="G89" s="28">
        <v>3.24</v>
      </c>
      <c r="H89" s="28">
        <v>0.4</v>
      </c>
      <c r="I89" s="28">
        <v>19.52</v>
      </c>
      <c r="J89" s="28">
        <v>96.8</v>
      </c>
      <c r="K89" s="54" t="s">
        <v>43</v>
      </c>
      <c r="L89" s="28">
        <v>2.4</v>
      </c>
    </row>
    <row r="90" spans="1:12" ht="15" x14ac:dyDescent="0.25">
      <c r="A90" s="23"/>
      <c r="B90" s="24"/>
      <c r="C90" s="25"/>
      <c r="D90" s="59" t="s">
        <v>36</v>
      </c>
      <c r="E90" s="53" t="s">
        <v>46</v>
      </c>
      <c r="F90" s="28">
        <v>30</v>
      </c>
      <c r="G90" s="28">
        <v>2.64</v>
      </c>
      <c r="H90" s="28">
        <v>0.48</v>
      </c>
      <c r="I90" s="28">
        <v>13.68</v>
      </c>
      <c r="J90" s="28">
        <v>66</v>
      </c>
      <c r="K90" s="54" t="s">
        <v>43</v>
      </c>
      <c r="L90" s="28">
        <v>2.13</v>
      </c>
    </row>
    <row r="91" spans="1:12" ht="15" x14ac:dyDescent="0.25">
      <c r="A91" s="23"/>
      <c r="B91" s="24"/>
      <c r="C91" s="25"/>
      <c r="D91" s="52" t="s">
        <v>76</v>
      </c>
      <c r="E91" s="53" t="s">
        <v>77</v>
      </c>
      <c r="F91" s="28">
        <v>30</v>
      </c>
      <c r="G91" s="28">
        <v>0.2</v>
      </c>
      <c r="H91" s="28"/>
      <c r="I91" s="28">
        <v>15.2</v>
      </c>
      <c r="J91" s="28">
        <v>108</v>
      </c>
      <c r="K91" s="54" t="s">
        <v>43</v>
      </c>
      <c r="L91" s="28">
        <v>8.1</v>
      </c>
    </row>
    <row r="92" spans="1:12" ht="15" x14ac:dyDescent="0.25">
      <c r="A92" s="23"/>
      <c r="B92" s="24"/>
      <c r="C92" s="25"/>
      <c r="D92" s="26"/>
      <c r="E92" s="27"/>
      <c r="F92" s="28"/>
      <c r="G92" s="28"/>
      <c r="H92" s="28"/>
      <c r="I92" s="28"/>
      <c r="J92" s="28"/>
      <c r="K92" s="29"/>
      <c r="L92" s="28"/>
    </row>
    <row r="93" spans="1:12" ht="15" x14ac:dyDescent="0.25">
      <c r="A93" s="31"/>
      <c r="B93" s="32"/>
      <c r="C93" s="33"/>
      <c r="D93" s="34" t="s">
        <v>28</v>
      </c>
      <c r="E93" s="35"/>
      <c r="F93" s="36">
        <f>SUM(F86:F92)</f>
        <v>530</v>
      </c>
      <c r="G93" s="36">
        <f>SUM(G86:G92)</f>
        <v>23.779999999999998</v>
      </c>
      <c r="H93" s="36">
        <f>SUM(H86:H92)</f>
        <v>20.88</v>
      </c>
      <c r="I93" s="36">
        <f>SUM(I86:I92)</f>
        <v>108.7</v>
      </c>
      <c r="J93" s="36">
        <f>SUM(J86:J92)</f>
        <v>640.79999999999995</v>
      </c>
      <c r="K93" s="37"/>
      <c r="L93" s="36">
        <f>SUM(L86:L92)</f>
        <v>95</v>
      </c>
    </row>
    <row r="94" spans="1:12" ht="15" x14ac:dyDescent="0.25">
      <c r="A94" s="38">
        <f>A86</f>
        <v>1</v>
      </c>
      <c r="B94" s="39">
        <f>B86</f>
        <v>5</v>
      </c>
      <c r="C94" s="40" t="s">
        <v>29</v>
      </c>
      <c r="D94" s="30" t="s">
        <v>30</v>
      </c>
      <c r="E94" s="27"/>
      <c r="F94" s="28"/>
      <c r="G94" s="28"/>
      <c r="H94" s="28"/>
      <c r="I94" s="28"/>
      <c r="J94" s="28"/>
      <c r="K94" s="29"/>
      <c r="L94" s="28"/>
    </row>
    <row r="95" spans="1:12" ht="15" x14ac:dyDescent="0.25">
      <c r="A95" s="23"/>
      <c r="B95" s="24"/>
      <c r="C95" s="25"/>
      <c r="D95" s="30" t="s">
        <v>31</v>
      </c>
      <c r="E95" s="27"/>
      <c r="F95" s="28"/>
      <c r="G95" s="28"/>
      <c r="H95" s="28"/>
      <c r="I95" s="28"/>
      <c r="J95" s="28"/>
      <c r="K95" s="29"/>
      <c r="L95" s="28"/>
    </row>
    <row r="96" spans="1:12" ht="15" x14ac:dyDescent="0.25">
      <c r="A96" s="23"/>
      <c r="B96" s="24"/>
      <c r="C96" s="25"/>
      <c r="D96" s="30" t="s">
        <v>32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30" t="s">
        <v>33</v>
      </c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30" t="s">
        <v>34</v>
      </c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23"/>
      <c r="B99" s="24"/>
      <c r="C99" s="25"/>
      <c r="D99" s="30" t="s">
        <v>35</v>
      </c>
      <c r="E99" s="27"/>
      <c r="F99" s="28"/>
      <c r="G99" s="28"/>
      <c r="H99" s="28"/>
      <c r="I99" s="28"/>
      <c r="J99" s="28"/>
      <c r="K99" s="29"/>
      <c r="L99" s="28"/>
    </row>
    <row r="100" spans="1:12" ht="15" x14ac:dyDescent="0.25">
      <c r="A100" s="23"/>
      <c r="B100" s="24"/>
      <c r="C100" s="25"/>
      <c r="D100" s="30" t="s">
        <v>36</v>
      </c>
      <c r="E100" s="27"/>
      <c r="F100" s="28"/>
      <c r="G100" s="28"/>
      <c r="H100" s="28"/>
      <c r="I100" s="28"/>
      <c r="J100" s="28"/>
      <c r="K100" s="29"/>
      <c r="L100" s="28"/>
    </row>
    <row r="101" spans="1:12" ht="15" x14ac:dyDescent="0.25">
      <c r="A101" s="23"/>
      <c r="B101" s="24"/>
      <c r="C101" s="25"/>
      <c r="D101" s="26"/>
      <c r="E101" s="27"/>
      <c r="F101" s="28"/>
      <c r="G101" s="28"/>
      <c r="H101" s="28"/>
      <c r="I101" s="28"/>
      <c r="J101" s="28"/>
      <c r="K101" s="29"/>
      <c r="L101" s="28"/>
    </row>
    <row r="102" spans="1:12" ht="15" x14ac:dyDescent="0.2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ht="15" x14ac:dyDescent="0.25">
      <c r="A103" s="31"/>
      <c r="B103" s="32"/>
      <c r="C103" s="33"/>
      <c r="D103" s="34" t="s">
        <v>28</v>
      </c>
      <c r="E103" s="35"/>
      <c r="F103" s="36">
        <f>SUM(F94:F102)</f>
        <v>0</v>
      </c>
      <c r="G103" s="36">
        <f>SUM(G94:G102)</f>
        <v>0</v>
      </c>
      <c r="H103" s="36">
        <f>SUM(H94:H102)</f>
        <v>0</v>
      </c>
      <c r="I103" s="36">
        <f>SUM(I94:I102)</f>
        <v>0</v>
      </c>
      <c r="J103" s="36">
        <f>SUM(J94:J102)</f>
        <v>0</v>
      </c>
      <c r="K103" s="37"/>
      <c r="L103" s="36">
        <f>SUM(L94:L102)</f>
        <v>0</v>
      </c>
    </row>
    <row r="104" spans="1:12" ht="15.75" customHeight="1" x14ac:dyDescent="0.2">
      <c r="A104" s="41">
        <f>A86</f>
        <v>1</v>
      </c>
      <c r="B104" s="42">
        <f>B86</f>
        <v>5</v>
      </c>
      <c r="C104" s="66" t="s">
        <v>37</v>
      </c>
      <c r="D104" s="67"/>
      <c r="E104" s="43"/>
      <c r="F104" s="44">
        <f>F93+F103</f>
        <v>530</v>
      </c>
      <c r="G104" s="44">
        <f>G93+G103</f>
        <v>23.779999999999998</v>
      </c>
      <c r="H104" s="44">
        <f>H93+H103</f>
        <v>20.88</v>
      </c>
      <c r="I104" s="44">
        <f>I93+I103</f>
        <v>108.7</v>
      </c>
      <c r="J104" s="44">
        <f>J93+J103</f>
        <v>640.79999999999995</v>
      </c>
      <c r="K104" s="44"/>
      <c r="L104" s="44">
        <f>L93+L103</f>
        <v>95</v>
      </c>
    </row>
    <row r="105" spans="1:12" ht="15" x14ac:dyDescent="0.25">
      <c r="A105" s="16">
        <v>2</v>
      </c>
      <c r="B105" s="17">
        <v>1</v>
      </c>
      <c r="C105" s="18" t="s">
        <v>24</v>
      </c>
      <c r="D105" s="19" t="s">
        <v>25</v>
      </c>
      <c r="E105" s="58" t="s">
        <v>70</v>
      </c>
      <c r="F105" s="21">
        <v>150</v>
      </c>
      <c r="G105" s="21">
        <v>9.6999999999999993</v>
      </c>
      <c r="H105" s="21">
        <v>5.9</v>
      </c>
      <c r="I105" s="21">
        <v>25.7</v>
      </c>
      <c r="J105" s="21">
        <v>191</v>
      </c>
      <c r="K105" s="22">
        <v>302</v>
      </c>
      <c r="L105" s="21">
        <v>8.91</v>
      </c>
    </row>
    <row r="106" spans="1:12" ht="15" x14ac:dyDescent="0.2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5" x14ac:dyDescent="0.25">
      <c r="A107" s="23"/>
      <c r="B107" s="24"/>
      <c r="C107" s="25"/>
      <c r="D107" s="30" t="s">
        <v>26</v>
      </c>
      <c r="E107" s="53" t="s">
        <v>71</v>
      </c>
      <c r="F107" s="28">
        <v>200</v>
      </c>
      <c r="G107" s="28">
        <v>4.9000000000000004</v>
      </c>
      <c r="H107" s="28">
        <v>5</v>
      </c>
      <c r="I107" s="28">
        <v>32.5</v>
      </c>
      <c r="J107" s="28">
        <v>178</v>
      </c>
      <c r="K107" s="29">
        <v>693</v>
      </c>
      <c r="L107" s="28">
        <v>5.77</v>
      </c>
    </row>
    <row r="108" spans="1:12" ht="15" x14ac:dyDescent="0.25">
      <c r="A108" s="23"/>
      <c r="B108" s="24"/>
      <c r="C108" s="25"/>
      <c r="D108" s="59" t="s">
        <v>35</v>
      </c>
      <c r="E108" s="53" t="s">
        <v>45</v>
      </c>
      <c r="F108" s="28">
        <v>50</v>
      </c>
      <c r="G108" s="28">
        <v>2.64</v>
      </c>
      <c r="H108" s="28">
        <v>0.48</v>
      </c>
      <c r="I108" s="28">
        <v>13.68</v>
      </c>
      <c r="J108" s="28">
        <v>96.8</v>
      </c>
      <c r="K108" s="54" t="s">
        <v>43</v>
      </c>
      <c r="L108" s="28">
        <v>4</v>
      </c>
    </row>
    <row r="109" spans="1:12" ht="15" x14ac:dyDescent="0.25">
      <c r="A109" s="23"/>
      <c r="B109" s="24"/>
      <c r="C109" s="25"/>
      <c r="D109" s="59" t="s">
        <v>27</v>
      </c>
      <c r="E109" s="53" t="s">
        <v>72</v>
      </c>
      <c r="F109" s="28">
        <v>260</v>
      </c>
      <c r="G109" s="28">
        <v>2.6</v>
      </c>
      <c r="H109" s="28"/>
      <c r="I109" s="28">
        <v>21.6</v>
      </c>
      <c r="J109" s="28">
        <v>125.9</v>
      </c>
      <c r="K109" s="54" t="s">
        <v>43</v>
      </c>
      <c r="L109" s="28">
        <v>44.62</v>
      </c>
    </row>
    <row r="110" spans="1:12" ht="15" x14ac:dyDescent="0.25">
      <c r="A110" s="23"/>
      <c r="B110" s="24"/>
      <c r="C110" s="25"/>
      <c r="D110" s="26"/>
      <c r="E110" s="53" t="s">
        <v>86</v>
      </c>
      <c r="F110" s="28">
        <v>200</v>
      </c>
      <c r="G110" s="28"/>
      <c r="H110" s="28"/>
      <c r="I110" s="28">
        <v>10</v>
      </c>
      <c r="J110" s="28">
        <v>45</v>
      </c>
      <c r="K110" s="54" t="s">
        <v>43</v>
      </c>
      <c r="L110" s="28">
        <v>20</v>
      </c>
    </row>
    <row r="111" spans="1:12" ht="15" x14ac:dyDescent="0.25">
      <c r="A111" s="23"/>
      <c r="B111" s="24"/>
      <c r="C111" s="25"/>
      <c r="D111" s="52" t="s">
        <v>76</v>
      </c>
      <c r="E111" s="53" t="s">
        <v>87</v>
      </c>
      <c r="F111" s="28">
        <v>40</v>
      </c>
      <c r="G111" s="28">
        <v>6.5</v>
      </c>
      <c r="H111" s="28">
        <v>26</v>
      </c>
      <c r="I111" s="28">
        <v>61</v>
      </c>
      <c r="J111" s="28">
        <v>48</v>
      </c>
      <c r="K111" s="54" t="s">
        <v>43</v>
      </c>
      <c r="L111" s="28">
        <v>11.7</v>
      </c>
    </row>
    <row r="112" spans="1:12" ht="15" x14ac:dyDescent="0.25">
      <c r="A112" s="31"/>
      <c r="B112" s="32"/>
      <c r="C112" s="33"/>
      <c r="D112" s="34" t="s">
        <v>28</v>
      </c>
      <c r="E112" s="35"/>
      <c r="F112" s="36">
        <f>SUM(F105:F111)</f>
        <v>900</v>
      </c>
      <c r="G112" s="36">
        <f>SUM(G105:G111)</f>
        <v>26.34</v>
      </c>
      <c r="H112" s="36">
        <f>SUM(H105:H111)</f>
        <v>37.380000000000003</v>
      </c>
      <c r="I112" s="36">
        <f>SUM(I105:I111)</f>
        <v>164.48</v>
      </c>
      <c r="J112" s="36">
        <f>SUM(J105:J111)</f>
        <v>684.7</v>
      </c>
      <c r="K112" s="37"/>
      <c r="L112" s="36">
        <f>SUM(L105:L111)</f>
        <v>95</v>
      </c>
    </row>
    <row r="113" spans="1:12" ht="15" x14ac:dyDescent="0.25">
      <c r="A113" s="38">
        <f>A105</f>
        <v>2</v>
      </c>
      <c r="B113" s="39">
        <f>B105</f>
        <v>1</v>
      </c>
      <c r="C113" s="40" t="s">
        <v>29</v>
      </c>
      <c r="D113" s="30" t="s">
        <v>30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 x14ac:dyDescent="0.25">
      <c r="A114" s="23"/>
      <c r="B114" s="24"/>
      <c r="C114" s="25"/>
      <c r="D114" s="30" t="s">
        <v>31</v>
      </c>
      <c r="E114" s="27"/>
      <c r="F114" s="28"/>
      <c r="G114" s="28"/>
      <c r="H114" s="28"/>
      <c r="I114" s="28"/>
      <c r="J114" s="28"/>
      <c r="K114" s="29"/>
      <c r="L114" s="28"/>
    </row>
    <row r="115" spans="1:12" ht="15" x14ac:dyDescent="0.25">
      <c r="A115" s="23"/>
      <c r="B115" s="24"/>
      <c r="C115" s="25"/>
      <c r="D115" s="30" t="s">
        <v>32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 x14ac:dyDescent="0.25">
      <c r="A116" s="23"/>
      <c r="B116" s="24"/>
      <c r="C116" s="25"/>
      <c r="D116" s="30" t="s">
        <v>33</v>
      </c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30" t="s">
        <v>34</v>
      </c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23"/>
      <c r="B118" s="24"/>
      <c r="C118" s="25"/>
      <c r="D118" s="30" t="s">
        <v>35</v>
      </c>
      <c r="E118" s="27"/>
      <c r="F118" s="28"/>
      <c r="G118" s="28"/>
      <c r="H118" s="28"/>
      <c r="I118" s="28"/>
      <c r="J118" s="28"/>
      <c r="K118" s="29"/>
      <c r="L118" s="28"/>
    </row>
    <row r="119" spans="1:12" ht="15" x14ac:dyDescent="0.25">
      <c r="A119" s="23"/>
      <c r="B119" s="24"/>
      <c r="C119" s="25"/>
      <c r="D119" s="30" t="s">
        <v>36</v>
      </c>
      <c r="E119" s="27"/>
      <c r="F119" s="28"/>
      <c r="G119" s="28"/>
      <c r="H119" s="28"/>
      <c r="I119" s="28"/>
      <c r="J119" s="28"/>
      <c r="K119" s="29"/>
      <c r="L119" s="28"/>
    </row>
    <row r="120" spans="1:12" ht="15" x14ac:dyDescent="0.25">
      <c r="A120" s="23"/>
      <c r="B120" s="24"/>
      <c r="C120" s="25"/>
      <c r="D120" s="26"/>
      <c r="E120" s="27"/>
      <c r="F120" s="28"/>
      <c r="G120" s="28"/>
      <c r="H120" s="28"/>
      <c r="I120" s="28"/>
      <c r="J120" s="28"/>
      <c r="K120" s="29"/>
      <c r="L120" s="28"/>
    </row>
    <row r="121" spans="1:12" ht="15" x14ac:dyDescent="0.25">
      <c r="A121" s="23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5" x14ac:dyDescent="0.25">
      <c r="A122" s="31"/>
      <c r="B122" s="32"/>
      <c r="C122" s="33"/>
      <c r="D122" s="34" t="s">
        <v>28</v>
      </c>
      <c r="E122" s="35"/>
      <c r="F122" s="36">
        <f>SUM(F113:F121)</f>
        <v>0</v>
      </c>
      <c r="G122" s="36">
        <f>SUM(G113:G121)</f>
        <v>0</v>
      </c>
      <c r="H122" s="36">
        <f>SUM(H113:H121)</f>
        <v>0</v>
      </c>
      <c r="I122" s="36">
        <f>SUM(I113:I121)</f>
        <v>0</v>
      </c>
      <c r="J122" s="36">
        <f>SUM(J113:J121)</f>
        <v>0</v>
      </c>
      <c r="K122" s="37"/>
      <c r="L122" s="36">
        <f>SUM(L113:L121)</f>
        <v>0</v>
      </c>
    </row>
    <row r="123" spans="1:12" x14ac:dyDescent="0.2">
      <c r="A123" s="41">
        <f>A105</f>
        <v>2</v>
      </c>
      <c r="B123" s="42">
        <f>B105</f>
        <v>1</v>
      </c>
      <c r="C123" s="66" t="s">
        <v>37</v>
      </c>
      <c r="D123" s="67"/>
      <c r="E123" s="43"/>
      <c r="F123" s="44">
        <f>F112+F122</f>
        <v>900</v>
      </c>
      <c r="G123" s="44">
        <f>G112+G122</f>
        <v>26.34</v>
      </c>
      <c r="H123" s="44">
        <f>H112+H122</f>
        <v>37.380000000000003</v>
      </c>
      <c r="I123" s="44">
        <f>I112+I122</f>
        <v>164.48</v>
      </c>
      <c r="J123" s="44">
        <f>J112+J122</f>
        <v>684.7</v>
      </c>
      <c r="K123" s="44"/>
      <c r="L123" s="44">
        <f>L112+L122</f>
        <v>95</v>
      </c>
    </row>
    <row r="124" spans="1:12" ht="15" x14ac:dyDescent="0.25">
      <c r="A124" s="45">
        <v>2</v>
      </c>
      <c r="B124" s="24">
        <v>2</v>
      </c>
      <c r="C124" s="18" t="s">
        <v>24</v>
      </c>
      <c r="D124" s="57" t="s">
        <v>33</v>
      </c>
      <c r="E124" s="58" t="s">
        <v>73</v>
      </c>
      <c r="F124" s="21">
        <v>150</v>
      </c>
      <c r="G124" s="21">
        <v>4.2</v>
      </c>
      <c r="H124" s="21">
        <v>5.0999999999999996</v>
      </c>
      <c r="I124" s="21">
        <v>26.5</v>
      </c>
      <c r="J124" s="21">
        <v>273</v>
      </c>
      <c r="K124" s="22">
        <v>520</v>
      </c>
      <c r="L124" s="21">
        <v>13.4</v>
      </c>
    </row>
    <row r="125" spans="1:12" ht="15" x14ac:dyDescent="0.25">
      <c r="A125" s="45"/>
      <c r="B125" s="24"/>
      <c r="C125" s="25"/>
      <c r="D125" s="52" t="s">
        <v>32</v>
      </c>
      <c r="E125" s="53" t="s">
        <v>74</v>
      </c>
      <c r="F125" s="28">
        <v>100</v>
      </c>
      <c r="G125" s="28">
        <v>14.7</v>
      </c>
      <c r="H125" s="28">
        <v>11.5</v>
      </c>
      <c r="I125" s="28">
        <v>0.6</v>
      </c>
      <c r="J125" s="28">
        <v>138</v>
      </c>
      <c r="K125" s="29">
        <v>487</v>
      </c>
      <c r="L125" s="28">
        <v>40.51</v>
      </c>
    </row>
    <row r="126" spans="1:12" ht="15" x14ac:dyDescent="0.25">
      <c r="A126" s="45"/>
      <c r="B126" s="24"/>
      <c r="C126" s="25"/>
      <c r="D126" s="30" t="s">
        <v>26</v>
      </c>
      <c r="E126" s="53" t="s">
        <v>57</v>
      </c>
      <c r="F126" s="28">
        <v>200</v>
      </c>
      <c r="G126" s="28">
        <v>0.2</v>
      </c>
      <c r="H126" s="28"/>
      <c r="I126" s="28">
        <v>15</v>
      </c>
      <c r="J126" s="28">
        <v>58</v>
      </c>
      <c r="K126" s="29">
        <v>685</v>
      </c>
      <c r="L126" s="28">
        <v>1.96</v>
      </c>
    </row>
    <row r="127" spans="1:12" ht="15" x14ac:dyDescent="0.25">
      <c r="A127" s="45"/>
      <c r="B127" s="24"/>
      <c r="C127" s="25"/>
      <c r="D127" s="59" t="s">
        <v>35</v>
      </c>
      <c r="E127" s="53" t="s">
        <v>45</v>
      </c>
      <c r="F127" s="28">
        <v>50</v>
      </c>
      <c r="G127" s="28">
        <v>3.24</v>
      </c>
      <c r="H127" s="28">
        <v>0.4</v>
      </c>
      <c r="I127" s="28">
        <v>19.52</v>
      </c>
      <c r="J127" s="28">
        <v>96.8</v>
      </c>
      <c r="K127" s="54" t="s">
        <v>43</v>
      </c>
      <c r="L127" s="28">
        <v>4</v>
      </c>
    </row>
    <row r="128" spans="1:12" ht="15" x14ac:dyDescent="0.25">
      <c r="A128" s="45"/>
      <c r="B128" s="24"/>
      <c r="C128" s="25"/>
      <c r="D128" s="30" t="s">
        <v>27</v>
      </c>
      <c r="E128" s="53" t="s">
        <v>88</v>
      </c>
      <c r="F128" s="28">
        <v>150</v>
      </c>
      <c r="G128" s="28">
        <v>1.8</v>
      </c>
      <c r="H128" s="28"/>
      <c r="I128" s="28">
        <v>20.5</v>
      </c>
      <c r="J128" s="28">
        <v>102</v>
      </c>
      <c r="K128" s="54" t="s">
        <v>43</v>
      </c>
      <c r="L128" s="28">
        <v>17.7</v>
      </c>
    </row>
    <row r="129" spans="1:12" ht="15" x14ac:dyDescent="0.25">
      <c r="A129" s="45"/>
      <c r="B129" s="24"/>
      <c r="C129" s="25"/>
      <c r="D129" s="26"/>
      <c r="E129" s="53" t="s">
        <v>85</v>
      </c>
      <c r="F129" s="28">
        <v>15</v>
      </c>
      <c r="G129" s="28">
        <v>7</v>
      </c>
      <c r="H129" s="28">
        <v>32</v>
      </c>
      <c r="I129" s="28">
        <v>18.3</v>
      </c>
      <c r="J129" s="28">
        <v>54</v>
      </c>
      <c r="K129" s="29"/>
      <c r="L129" s="28">
        <v>17.43</v>
      </c>
    </row>
    <row r="130" spans="1:12" ht="15" x14ac:dyDescent="0.25">
      <c r="A130" s="45"/>
      <c r="B130" s="24"/>
      <c r="C130" s="25"/>
      <c r="D130" s="26"/>
      <c r="E130" s="27"/>
      <c r="F130" s="28"/>
      <c r="G130" s="28"/>
      <c r="H130" s="28"/>
      <c r="I130" s="28"/>
      <c r="J130" s="28"/>
      <c r="K130" s="29"/>
      <c r="L130" s="28"/>
    </row>
    <row r="131" spans="1:12" ht="15" x14ac:dyDescent="0.25">
      <c r="A131" s="46"/>
      <c r="B131" s="32"/>
      <c r="C131" s="33"/>
      <c r="D131" s="34" t="s">
        <v>28</v>
      </c>
      <c r="E131" s="35"/>
      <c r="F131" s="36">
        <f>SUM(F124:F130)</f>
        <v>665</v>
      </c>
      <c r="G131" s="36">
        <f>SUM(G124:G130)</f>
        <v>31.139999999999997</v>
      </c>
      <c r="H131" s="36">
        <f>SUM(H124:H130)</f>
        <v>49</v>
      </c>
      <c r="I131" s="36">
        <f>SUM(I124:I130)</f>
        <v>100.42</v>
      </c>
      <c r="J131" s="36">
        <f>SUM(J124:J130)</f>
        <v>721.8</v>
      </c>
      <c r="K131" s="37"/>
      <c r="L131" s="36">
        <f>SUM(L124:L130)</f>
        <v>95</v>
      </c>
    </row>
    <row r="132" spans="1:12" ht="15" x14ac:dyDescent="0.25">
      <c r="A132" s="39">
        <f>A124</f>
        <v>2</v>
      </c>
      <c r="B132" s="39">
        <f>B124</f>
        <v>2</v>
      </c>
      <c r="C132" s="40" t="s">
        <v>29</v>
      </c>
      <c r="D132" s="30" t="s">
        <v>30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 x14ac:dyDescent="0.25">
      <c r="A133" s="45"/>
      <c r="B133" s="24"/>
      <c r="C133" s="25"/>
      <c r="D133" s="30" t="s">
        <v>31</v>
      </c>
      <c r="E133" s="27"/>
      <c r="F133" s="28"/>
      <c r="G133" s="28"/>
      <c r="H133" s="28"/>
      <c r="I133" s="28"/>
      <c r="J133" s="28"/>
      <c r="K133" s="29"/>
      <c r="L133" s="28"/>
    </row>
    <row r="134" spans="1:12" ht="15" x14ac:dyDescent="0.25">
      <c r="A134" s="45"/>
      <c r="B134" s="24"/>
      <c r="C134" s="25"/>
      <c r="D134" s="30" t="s">
        <v>32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45"/>
      <c r="B135" s="24"/>
      <c r="C135" s="25"/>
      <c r="D135" s="30" t="s">
        <v>33</v>
      </c>
      <c r="E135" s="27"/>
      <c r="F135" s="28"/>
      <c r="G135" s="28"/>
      <c r="H135" s="28"/>
      <c r="I135" s="28"/>
      <c r="J135" s="28"/>
      <c r="K135" s="29"/>
      <c r="L135" s="28"/>
    </row>
    <row r="136" spans="1:12" ht="15" x14ac:dyDescent="0.25">
      <c r="A136" s="45"/>
      <c r="B136" s="24"/>
      <c r="C136" s="25"/>
      <c r="D136" s="30" t="s">
        <v>34</v>
      </c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5"/>
      <c r="B137" s="24"/>
      <c r="C137" s="25"/>
      <c r="D137" s="30" t="s">
        <v>35</v>
      </c>
      <c r="E137" s="27"/>
      <c r="F137" s="28"/>
      <c r="G137" s="28"/>
      <c r="H137" s="28"/>
      <c r="I137" s="28"/>
      <c r="J137" s="28"/>
      <c r="K137" s="29"/>
      <c r="L137" s="28"/>
    </row>
    <row r="138" spans="1:12" ht="15" x14ac:dyDescent="0.25">
      <c r="A138" s="45"/>
      <c r="B138" s="24"/>
      <c r="C138" s="25"/>
      <c r="D138" s="30" t="s">
        <v>36</v>
      </c>
      <c r="E138" s="27"/>
      <c r="F138" s="28"/>
      <c r="G138" s="28"/>
      <c r="H138" s="28"/>
      <c r="I138" s="28"/>
      <c r="J138" s="28"/>
      <c r="K138" s="29"/>
      <c r="L138" s="28"/>
    </row>
    <row r="139" spans="1:12" ht="15" x14ac:dyDescent="0.25">
      <c r="A139" s="45"/>
      <c r="B139" s="24"/>
      <c r="C139" s="25"/>
      <c r="D139" s="26"/>
      <c r="E139" s="27"/>
      <c r="F139" s="28"/>
      <c r="G139" s="28"/>
      <c r="H139" s="28"/>
      <c r="I139" s="28"/>
      <c r="J139" s="28"/>
      <c r="K139" s="29"/>
      <c r="L139" s="28"/>
    </row>
    <row r="140" spans="1:12" ht="15" x14ac:dyDescent="0.25">
      <c r="A140" s="45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 x14ac:dyDescent="0.25">
      <c r="A141" s="46"/>
      <c r="B141" s="32"/>
      <c r="C141" s="33"/>
      <c r="D141" s="34" t="s">
        <v>28</v>
      </c>
      <c r="E141" s="35"/>
      <c r="F141" s="36">
        <f>SUM(F132:F140)</f>
        <v>0</v>
      </c>
      <c r="G141" s="36">
        <f>SUM(G132:G140)</f>
        <v>0</v>
      </c>
      <c r="H141" s="36">
        <f>SUM(H132:H140)</f>
        <v>0</v>
      </c>
      <c r="I141" s="36">
        <f>SUM(I132:I140)</f>
        <v>0</v>
      </c>
      <c r="J141" s="36">
        <f>SUM(J132:J140)</f>
        <v>0</v>
      </c>
      <c r="K141" s="37"/>
      <c r="L141" s="36">
        <f>SUM(L132:L140)</f>
        <v>0</v>
      </c>
    </row>
    <row r="142" spans="1:12" x14ac:dyDescent="0.2">
      <c r="A142" s="47">
        <f>A124</f>
        <v>2</v>
      </c>
      <c r="B142" s="47">
        <f>B124</f>
        <v>2</v>
      </c>
      <c r="C142" s="66" t="s">
        <v>37</v>
      </c>
      <c r="D142" s="67"/>
      <c r="E142" s="43"/>
      <c r="F142" s="44">
        <f>F131+F141</f>
        <v>665</v>
      </c>
      <c r="G142" s="44">
        <f>G131+G141</f>
        <v>31.139999999999997</v>
      </c>
      <c r="H142" s="44">
        <f>H131+H141</f>
        <v>49</v>
      </c>
      <c r="I142" s="44">
        <f>I131+I141</f>
        <v>100.42</v>
      </c>
      <c r="J142" s="44">
        <f>J131+J141</f>
        <v>721.8</v>
      </c>
      <c r="K142" s="44"/>
      <c r="L142" s="44">
        <f>L131+L141</f>
        <v>95</v>
      </c>
    </row>
    <row r="143" spans="1:12" ht="15" x14ac:dyDescent="0.25">
      <c r="A143" s="16">
        <v>2</v>
      </c>
      <c r="B143" s="17">
        <v>3</v>
      </c>
      <c r="C143" s="18" t="s">
        <v>24</v>
      </c>
      <c r="D143" s="57" t="s">
        <v>32</v>
      </c>
      <c r="E143" s="58" t="s">
        <v>75</v>
      </c>
      <c r="F143" s="21">
        <v>170</v>
      </c>
      <c r="G143" s="21">
        <v>12.5</v>
      </c>
      <c r="H143" s="21">
        <v>13</v>
      </c>
      <c r="I143" s="21">
        <v>20.9</v>
      </c>
      <c r="J143" s="21">
        <v>188</v>
      </c>
      <c r="K143" s="22">
        <v>443</v>
      </c>
      <c r="L143" s="21">
        <v>60.52</v>
      </c>
    </row>
    <row r="144" spans="1:12" ht="15" x14ac:dyDescent="0.2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 x14ac:dyDescent="0.25">
      <c r="A145" s="23"/>
      <c r="B145" s="24"/>
      <c r="C145" s="25"/>
      <c r="D145" s="30" t="s">
        <v>26</v>
      </c>
      <c r="E145" s="53" t="s">
        <v>78</v>
      </c>
      <c r="F145" s="28">
        <v>200</v>
      </c>
      <c r="G145" s="28">
        <v>0.6</v>
      </c>
      <c r="H145" s="28"/>
      <c r="I145" s="28">
        <v>20</v>
      </c>
      <c r="J145" s="28">
        <v>106</v>
      </c>
      <c r="K145" s="29">
        <v>638</v>
      </c>
      <c r="L145" s="28">
        <v>9.14</v>
      </c>
    </row>
    <row r="146" spans="1:12" ht="15" x14ac:dyDescent="0.25">
      <c r="A146" s="23"/>
      <c r="B146" s="24"/>
      <c r="C146" s="25"/>
      <c r="D146" s="59" t="s">
        <v>35</v>
      </c>
      <c r="E146" s="53" t="s">
        <v>45</v>
      </c>
      <c r="F146" s="28">
        <v>50</v>
      </c>
      <c r="G146" s="28">
        <v>3.24</v>
      </c>
      <c r="H146" s="28">
        <v>0.4</v>
      </c>
      <c r="I146" s="28">
        <v>19.52</v>
      </c>
      <c r="J146" s="28">
        <v>96.8</v>
      </c>
      <c r="K146" s="54" t="s">
        <v>43</v>
      </c>
      <c r="L146" s="28">
        <v>4</v>
      </c>
    </row>
    <row r="147" spans="1:12" ht="15.75" customHeight="1" x14ac:dyDescent="0.25">
      <c r="A147" s="23"/>
      <c r="B147" s="24"/>
      <c r="C147" s="25"/>
      <c r="D147" s="59" t="s">
        <v>36</v>
      </c>
      <c r="E147" s="53" t="s">
        <v>46</v>
      </c>
      <c r="F147" s="28">
        <v>50</v>
      </c>
      <c r="G147" s="28">
        <v>2.64</v>
      </c>
      <c r="H147" s="28">
        <v>0.48</v>
      </c>
      <c r="I147" s="28">
        <v>13.68</v>
      </c>
      <c r="J147" s="28">
        <v>66</v>
      </c>
      <c r="K147" s="54" t="s">
        <v>43</v>
      </c>
      <c r="L147" s="28">
        <v>3.55</v>
      </c>
    </row>
    <row r="148" spans="1:12" ht="15" x14ac:dyDescent="0.25">
      <c r="A148" s="23"/>
      <c r="B148" s="24"/>
      <c r="C148" s="25"/>
      <c r="D148" s="59" t="s">
        <v>76</v>
      </c>
      <c r="E148" s="53" t="s">
        <v>77</v>
      </c>
      <c r="F148" s="28">
        <v>50</v>
      </c>
      <c r="G148" s="28">
        <v>0.2</v>
      </c>
      <c r="H148" s="28"/>
      <c r="I148" s="28">
        <v>15.2</v>
      </c>
      <c r="J148" s="28">
        <v>108</v>
      </c>
      <c r="K148" s="54" t="s">
        <v>43</v>
      </c>
      <c r="L148" s="28">
        <v>17.79</v>
      </c>
    </row>
    <row r="149" spans="1:12" ht="15" x14ac:dyDescent="0.25">
      <c r="A149" s="23"/>
      <c r="B149" s="24"/>
      <c r="C149" s="25"/>
      <c r="D149" s="26"/>
      <c r="E149" s="27"/>
      <c r="F149" s="28"/>
      <c r="G149" s="28"/>
      <c r="H149" s="28"/>
      <c r="I149" s="28"/>
      <c r="J149" s="28"/>
      <c r="K149" s="29"/>
      <c r="L149" s="28"/>
    </row>
    <row r="150" spans="1:12" ht="15" x14ac:dyDescent="0.25">
      <c r="A150" s="23"/>
      <c r="B150" s="24"/>
      <c r="C150" s="25"/>
      <c r="D150" s="26"/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31"/>
      <c r="B151" s="32"/>
      <c r="C151" s="33"/>
      <c r="D151" s="34" t="s">
        <v>28</v>
      </c>
      <c r="E151" s="35"/>
      <c r="F151" s="36">
        <f>SUM(F143:F150)</f>
        <v>520</v>
      </c>
      <c r="G151" s="36">
        <f>SUM(G143:G150)</f>
        <v>19.18</v>
      </c>
      <c r="H151" s="36">
        <f>SUM(H143:H150)</f>
        <v>13.88</v>
      </c>
      <c r="I151" s="36">
        <f>SUM(I143:I150)</f>
        <v>89.3</v>
      </c>
      <c r="J151" s="36">
        <f>SUM(J143:J150)</f>
        <v>564.79999999999995</v>
      </c>
      <c r="K151" s="37"/>
      <c r="L151" s="36">
        <f>SUM(L143:L150)</f>
        <v>95</v>
      </c>
    </row>
    <row r="152" spans="1:12" ht="15" x14ac:dyDescent="0.25">
      <c r="A152" s="38">
        <f>A143</f>
        <v>2</v>
      </c>
      <c r="B152" s="39">
        <f>B143</f>
        <v>3</v>
      </c>
      <c r="C152" s="40" t="s">
        <v>29</v>
      </c>
      <c r="D152" s="30" t="s">
        <v>30</v>
      </c>
      <c r="E152" s="27"/>
      <c r="F152" s="28"/>
      <c r="G152" s="28"/>
      <c r="H152" s="28"/>
      <c r="I152" s="28"/>
      <c r="J152" s="28"/>
      <c r="K152" s="29"/>
      <c r="L152" s="28"/>
    </row>
    <row r="153" spans="1:12" ht="15" x14ac:dyDescent="0.25">
      <c r="A153" s="23"/>
      <c r="B153" s="24"/>
      <c r="C153" s="25"/>
      <c r="D153" s="30" t="s">
        <v>31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 x14ac:dyDescent="0.25">
      <c r="A154" s="23"/>
      <c r="B154" s="24"/>
      <c r="C154" s="25"/>
      <c r="D154" s="30" t="s">
        <v>32</v>
      </c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30" t="s">
        <v>33</v>
      </c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23"/>
      <c r="B156" s="24"/>
      <c r="C156" s="25"/>
      <c r="D156" s="30" t="s">
        <v>34</v>
      </c>
      <c r="E156" s="27"/>
      <c r="F156" s="28"/>
      <c r="G156" s="28"/>
      <c r="H156" s="28"/>
      <c r="I156" s="28"/>
      <c r="J156" s="28"/>
      <c r="K156" s="29"/>
      <c r="L156" s="28"/>
    </row>
    <row r="157" spans="1:12" ht="15" x14ac:dyDescent="0.25">
      <c r="A157" s="23"/>
      <c r="B157" s="24"/>
      <c r="C157" s="25"/>
      <c r="D157" s="30" t="s">
        <v>35</v>
      </c>
      <c r="E157" s="27"/>
      <c r="F157" s="28"/>
      <c r="G157" s="28"/>
      <c r="H157" s="28"/>
      <c r="I157" s="28"/>
      <c r="J157" s="28"/>
      <c r="K157" s="29"/>
      <c r="L157" s="28"/>
    </row>
    <row r="158" spans="1:12" ht="15" x14ac:dyDescent="0.25">
      <c r="A158" s="23"/>
      <c r="B158" s="24"/>
      <c r="C158" s="25"/>
      <c r="D158" s="30" t="s">
        <v>36</v>
      </c>
      <c r="E158" s="27"/>
      <c r="F158" s="28"/>
      <c r="G158" s="28"/>
      <c r="H158" s="28"/>
      <c r="I158" s="28"/>
      <c r="J158" s="28"/>
      <c r="K158" s="29"/>
      <c r="L158" s="28"/>
    </row>
    <row r="159" spans="1:12" ht="15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 x14ac:dyDescent="0.25">
      <c r="A160" s="23"/>
      <c r="B160" s="24"/>
      <c r="C160" s="25"/>
      <c r="D160" s="26"/>
      <c r="E160" s="27"/>
      <c r="F160" s="28"/>
      <c r="G160" s="28"/>
      <c r="H160" s="28"/>
      <c r="I160" s="28"/>
      <c r="J160" s="28"/>
      <c r="K160" s="29"/>
      <c r="L160" s="28"/>
    </row>
    <row r="161" spans="1:12" ht="15" x14ac:dyDescent="0.25">
      <c r="A161" s="31"/>
      <c r="B161" s="32"/>
      <c r="C161" s="33"/>
      <c r="D161" s="34" t="s">
        <v>28</v>
      </c>
      <c r="E161" s="35"/>
      <c r="F161" s="36">
        <f>SUM(F152:F160)</f>
        <v>0</v>
      </c>
      <c r="G161" s="36">
        <f>SUM(G152:G160)</f>
        <v>0</v>
      </c>
      <c r="H161" s="36">
        <f>SUM(H152:H160)</f>
        <v>0</v>
      </c>
      <c r="I161" s="36">
        <f>SUM(I152:I160)</f>
        <v>0</v>
      </c>
      <c r="J161" s="36">
        <f>SUM(J152:J160)</f>
        <v>0</v>
      </c>
      <c r="K161" s="37"/>
      <c r="L161" s="36">
        <f>SUM(L152:L160)</f>
        <v>0</v>
      </c>
    </row>
    <row r="162" spans="1:12" x14ac:dyDescent="0.2">
      <c r="A162" s="41">
        <f>A143</f>
        <v>2</v>
      </c>
      <c r="B162" s="42">
        <f>B143</f>
        <v>3</v>
      </c>
      <c r="C162" s="66" t="s">
        <v>37</v>
      </c>
      <c r="D162" s="67"/>
      <c r="E162" s="43"/>
      <c r="F162" s="44">
        <f>F151+F161</f>
        <v>520</v>
      </c>
      <c r="G162" s="44">
        <f>G151+G161</f>
        <v>19.18</v>
      </c>
      <c r="H162" s="44">
        <f>H151+H161</f>
        <v>13.88</v>
      </c>
      <c r="I162" s="44">
        <f>I151+I161</f>
        <v>89.3</v>
      </c>
      <c r="J162" s="44">
        <f>J151+J161</f>
        <v>564.79999999999995</v>
      </c>
      <c r="K162" s="44"/>
      <c r="L162" s="44">
        <f>L151+L161</f>
        <v>95</v>
      </c>
    </row>
    <row r="163" spans="1:12" ht="15" x14ac:dyDescent="0.25">
      <c r="A163" s="16">
        <v>2</v>
      </c>
      <c r="B163" s="17">
        <v>4</v>
      </c>
      <c r="C163" s="18" t="s">
        <v>24</v>
      </c>
      <c r="D163" s="19" t="s">
        <v>25</v>
      </c>
      <c r="E163" s="58" t="s">
        <v>79</v>
      </c>
      <c r="F163" s="21">
        <v>200</v>
      </c>
      <c r="G163" s="21">
        <v>6.2</v>
      </c>
      <c r="H163" s="21">
        <v>7.9</v>
      </c>
      <c r="I163" s="21">
        <v>23.3</v>
      </c>
      <c r="J163" s="21">
        <v>158</v>
      </c>
      <c r="K163" s="22">
        <v>161</v>
      </c>
      <c r="L163" s="21">
        <v>8.36</v>
      </c>
    </row>
    <row r="164" spans="1:12" ht="15" x14ac:dyDescent="0.25">
      <c r="A164" s="23"/>
      <c r="B164" s="24"/>
      <c r="C164" s="25"/>
      <c r="D164" s="52" t="s">
        <v>47</v>
      </c>
      <c r="E164" s="53" t="s">
        <v>48</v>
      </c>
      <c r="F164" s="28">
        <v>20</v>
      </c>
      <c r="G164" s="28">
        <v>6.6</v>
      </c>
      <c r="H164" s="28">
        <v>7.6</v>
      </c>
      <c r="I164" s="28">
        <v>9.6999999999999993</v>
      </c>
      <c r="J164" s="28">
        <v>120</v>
      </c>
      <c r="K164" s="29">
        <v>97</v>
      </c>
      <c r="L164" s="28">
        <v>9.01</v>
      </c>
    </row>
    <row r="165" spans="1:12" ht="15" x14ac:dyDescent="0.25">
      <c r="A165" s="23"/>
      <c r="B165" s="24"/>
      <c r="C165" s="25"/>
      <c r="D165" s="30" t="s">
        <v>26</v>
      </c>
      <c r="E165" s="53" t="s">
        <v>80</v>
      </c>
      <c r="F165" s="28">
        <v>200</v>
      </c>
      <c r="G165" s="28">
        <v>0.6</v>
      </c>
      <c r="H165" s="28"/>
      <c r="I165" s="28">
        <v>21.4</v>
      </c>
      <c r="J165" s="28">
        <v>124</v>
      </c>
      <c r="K165" s="29">
        <v>639</v>
      </c>
      <c r="L165" s="28">
        <v>3.54</v>
      </c>
    </row>
    <row r="166" spans="1:12" ht="15" x14ac:dyDescent="0.25">
      <c r="A166" s="23"/>
      <c r="B166" s="24"/>
      <c r="C166" s="25"/>
      <c r="D166" s="59" t="s">
        <v>35</v>
      </c>
      <c r="E166" s="53" t="s">
        <v>45</v>
      </c>
      <c r="F166" s="28">
        <v>40</v>
      </c>
      <c r="G166" s="28">
        <v>3.24</v>
      </c>
      <c r="H166" s="28">
        <v>0.4</v>
      </c>
      <c r="I166" s="28">
        <v>19.52</v>
      </c>
      <c r="J166" s="28">
        <v>96.8</v>
      </c>
      <c r="K166" s="54" t="s">
        <v>43</v>
      </c>
      <c r="L166" s="28">
        <v>3.2</v>
      </c>
    </row>
    <row r="167" spans="1:12" ht="15" x14ac:dyDescent="0.25">
      <c r="A167" s="23"/>
      <c r="B167" s="24"/>
      <c r="C167" s="25"/>
      <c r="D167" s="59" t="s">
        <v>36</v>
      </c>
      <c r="E167" s="53" t="s">
        <v>46</v>
      </c>
      <c r="F167" s="28">
        <v>40</v>
      </c>
      <c r="G167" s="28">
        <v>2.64</v>
      </c>
      <c r="H167" s="28">
        <v>0.48</v>
      </c>
      <c r="I167" s="28">
        <v>13.68</v>
      </c>
      <c r="J167" s="28">
        <v>66</v>
      </c>
      <c r="K167" s="54" t="s">
        <v>43</v>
      </c>
      <c r="L167" s="28">
        <v>2.84</v>
      </c>
    </row>
    <row r="168" spans="1:12" ht="15" x14ac:dyDescent="0.25">
      <c r="A168" s="23"/>
      <c r="B168" s="24"/>
      <c r="C168" s="25"/>
      <c r="D168" s="52" t="s">
        <v>49</v>
      </c>
      <c r="E168" s="53" t="s">
        <v>50</v>
      </c>
      <c r="F168" s="28">
        <v>300</v>
      </c>
      <c r="G168" s="28">
        <v>3.5</v>
      </c>
      <c r="H168" s="28"/>
      <c r="I168" s="28">
        <v>25.3</v>
      </c>
      <c r="J168" s="28">
        <v>102</v>
      </c>
      <c r="K168" s="54" t="s">
        <v>43</v>
      </c>
      <c r="L168" s="28">
        <v>48.05</v>
      </c>
    </row>
    <row r="169" spans="1:12" ht="15" x14ac:dyDescent="0.25">
      <c r="A169" s="23"/>
      <c r="B169" s="24"/>
      <c r="C169" s="25"/>
      <c r="D169" s="26"/>
      <c r="E169" s="53" t="s">
        <v>52</v>
      </c>
      <c r="F169" s="28">
        <v>100</v>
      </c>
      <c r="G169" s="28">
        <v>2.7</v>
      </c>
      <c r="H169" s="28">
        <v>0.1</v>
      </c>
      <c r="I169" s="28">
        <v>16</v>
      </c>
      <c r="J169" s="28">
        <v>75</v>
      </c>
      <c r="K169" s="54" t="s">
        <v>43</v>
      </c>
      <c r="L169" s="28">
        <v>20</v>
      </c>
    </row>
    <row r="170" spans="1:12" ht="15" x14ac:dyDescent="0.25">
      <c r="A170" s="31"/>
      <c r="B170" s="32"/>
      <c r="C170" s="33"/>
      <c r="D170" s="34" t="s">
        <v>28</v>
      </c>
      <c r="E170" s="35"/>
      <c r="F170" s="36">
        <f>SUM(F163:F169)</f>
        <v>900</v>
      </c>
      <c r="G170" s="36">
        <f>SUM(G163:G169)</f>
        <v>25.48</v>
      </c>
      <c r="H170" s="36">
        <f>SUM(H163:H169)</f>
        <v>16.48</v>
      </c>
      <c r="I170" s="36">
        <f>SUM(I163:I169)</f>
        <v>128.89999999999998</v>
      </c>
      <c r="J170" s="36">
        <f>SUM(J163:J169)</f>
        <v>741.8</v>
      </c>
      <c r="K170" s="37"/>
      <c r="L170" s="36">
        <f>SUM(L163:L169)</f>
        <v>95</v>
      </c>
    </row>
    <row r="171" spans="1:12" ht="15" x14ac:dyDescent="0.25">
      <c r="A171" s="38">
        <f>A163</f>
        <v>2</v>
      </c>
      <c r="B171" s="39">
        <f>B163</f>
        <v>4</v>
      </c>
      <c r="C171" s="40" t="s">
        <v>29</v>
      </c>
      <c r="D171" s="30" t="s">
        <v>30</v>
      </c>
      <c r="E171" s="27"/>
      <c r="F171" s="28"/>
      <c r="G171" s="28"/>
      <c r="H171" s="28"/>
      <c r="I171" s="28"/>
      <c r="J171" s="28"/>
      <c r="K171" s="29"/>
      <c r="L171" s="28"/>
    </row>
    <row r="172" spans="1:12" ht="15" x14ac:dyDescent="0.25">
      <c r="A172" s="23"/>
      <c r="B172" s="24"/>
      <c r="C172" s="25"/>
      <c r="D172" s="30" t="s">
        <v>31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 x14ac:dyDescent="0.25">
      <c r="A173" s="23"/>
      <c r="B173" s="24"/>
      <c r="C173" s="25"/>
      <c r="D173" s="30" t="s">
        <v>32</v>
      </c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30" t="s">
        <v>33</v>
      </c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23"/>
      <c r="B175" s="24"/>
      <c r="C175" s="25"/>
      <c r="D175" s="30" t="s">
        <v>34</v>
      </c>
      <c r="E175" s="27"/>
      <c r="F175" s="28"/>
      <c r="G175" s="28"/>
      <c r="H175" s="28"/>
      <c r="I175" s="28"/>
      <c r="J175" s="28"/>
      <c r="K175" s="29"/>
      <c r="L175" s="28"/>
    </row>
    <row r="176" spans="1:12" ht="15" x14ac:dyDescent="0.25">
      <c r="A176" s="23"/>
      <c r="B176" s="24"/>
      <c r="C176" s="25"/>
      <c r="D176" s="30" t="s">
        <v>35</v>
      </c>
      <c r="E176" s="27"/>
      <c r="F176" s="28"/>
      <c r="G176" s="28"/>
      <c r="H176" s="28"/>
      <c r="I176" s="28"/>
      <c r="J176" s="28"/>
      <c r="K176" s="29"/>
      <c r="L176" s="28"/>
    </row>
    <row r="177" spans="1:12" ht="15" x14ac:dyDescent="0.25">
      <c r="A177" s="23"/>
      <c r="B177" s="24"/>
      <c r="C177" s="25"/>
      <c r="D177" s="30" t="s">
        <v>36</v>
      </c>
      <c r="E177" s="27"/>
      <c r="F177" s="28"/>
      <c r="G177" s="28"/>
      <c r="H177" s="28"/>
      <c r="I177" s="28"/>
      <c r="J177" s="28"/>
      <c r="K177" s="29"/>
      <c r="L177" s="28"/>
    </row>
    <row r="178" spans="1:12" ht="15" x14ac:dyDescent="0.2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15" x14ac:dyDescent="0.25">
      <c r="A179" s="23"/>
      <c r="B179" s="24"/>
      <c r="C179" s="25"/>
      <c r="D179" s="26"/>
      <c r="E179" s="27"/>
      <c r="F179" s="28"/>
      <c r="G179" s="28"/>
      <c r="H179" s="28"/>
      <c r="I179" s="28"/>
      <c r="J179" s="28"/>
      <c r="K179" s="29"/>
      <c r="L179" s="28"/>
    </row>
    <row r="180" spans="1:12" ht="15" x14ac:dyDescent="0.25">
      <c r="A180" s="31"/>
      <c r="B180" s="32"/>
      <c r="C180" s="33"/>
      <c r="D180" s="34" t="s">
        <v>28</v>
      </c>
      <c r="E180" s="35"/>
      <c r="F180" s="36">
        <f>SUM(F171:F179)</f>
        <v>0</v>
      </c>
      <c r="G180" s="36">
        <f>SUM(G171:G179)</f>
        <v>0</v>
      </c>
      <c r="H180" s="36">
        <f>SUM(H171:H179)</f>
        <v>0</v>
      </c>
      <c r="I180" s="36">
        <f>SUM(I171:I179)</f>
        <v>0</v>
      </c>
      <c r="J180" s="36">
        <f>SUM(J171:J179)</f>
        <v>0</v>
      </c>
      <c r="K180" s="37"/>
      <c r="L180" s="36">
        <f>SUM(L171:L179)</f>
        <v>0</v>
      </c>
    </row>
    <row r="181" spans="1:12" x14ac:dyDescent="0.2">
      <c r="A181" s="41">
        <f>A163</f>
        <v>2</v>
      </c>
      <c r="B181" s="42">
        <f>B163</f>
        <v>4</v>
      </c>
      <c r="C181" s="66" t="s">
        <v>37</v>
      </c>
      <c r="D181" s="67"/>
      <c r="E181" s="43"/>
      <c r="F181" s="44">
        <f>F170+F180</f>
        <v>900</v>
      </c>
      <c r="G181" s="44">
        <f>G170+G180</f>
        <v>25.48</v>
      </c>
      <c r="H181" s="44">
        <f>H170+H180</f>
        <v>16.48</v>
      </c>
      <c r="I181" s="44">
        <f>I170+I180</f>
        <v>128.89999999999998</v>
      </c>
      <c r="J181" s="44">
        <f>J170+J180</f>
        <v>741.8</v>
      </c>
      <c r="K181" s="44"/>
      <c r="L181" s="44">
        <f>L170+L180</f>
        <v>95</v>
      </c>
    </row>
    <row r="182" spans="1:12" ht="15" x14ac:dyDescent="0.25">
      <c r="A182" s="16">
        <v>2</v>
      </c>
      <c r="B182" s="17">
        <v>5</v>
      </c>
      <c r="C182" s="18" t="s">
        <v>24</v>
      </c>
      <c r="D182" s="57" t="s">
        <v>33</v>
      </c>
      <c r="E182" s="58" t="s">
        <v>81</v>
      </c>
      <c r="F182" s="21">
        <v>150</v>
      </c>
      <c r="G182" s="21">
        <v>4.08</v>
      </c>
      <c r="H182" s="21">
        <v>5.8</v>
      </c>
      <c r="I182" s="21">
        <v>22</v>
      </c>
      <c r="J182" s="21">
        <v>242.2</v>
      </c>
      <c r="K182" s="22">
        <v>332</v>
      </c>
      <c r="L182" s="21">
        <v>8.76</v>
      </c>
    </row>
    <row r="183" spans="1:12" ht="15" x14ac:dyDescent="0.25">
      <c r="A183" s="23"/>
      <c r="B183" s="24"/>
      <c r="C183" s="25"/>
      <c r="D183" s="52" t="s">
        <v>31</v>
      </c>
      <c r="E183" s="53" t="s">
        <v>82</v>
      </c>
      <c r="F183" s="28">
        <v>100</v>
      </c>
      <c r="G183" s="28">
        <v>14.8</v>
      </c>
      <c r="H183" s="28">
        <v>11.3</v>
      </c>
      <c r="I183" s="28">
        <v>28.1</v>
      </c>
      <c r="J183" s="28">
        <v>203</v>
      </c>
      <c r="K183" s="29">
        <v>371</v>
      </c>
      <c r="L183" s="28">
        <v>58.08</v>
      </c>
    </row>
    <row r="184" spans="1:12" ht="15" x14ac:dyDescent="0.25">
      <c r="A184" s="23"/>
      <c r="B184" s="24"/>
      <c r="C184" s="25"/>
      <c r="D184" s="30" t="s">
        <v>26</v>
      </c>
      <c r="E184" s="53" t="s">
        <v>68</v>
      </c>
      <c r="F184" s="28">
        <v>200</v>
      </c>
      <c r="G184" s="28">
        <v>0.3</v>
      </c>
      <c r="H184" s="28"/>
      <c r="I184" s="28">
        <v>15.2</v>
      </c>
      <c r="J184" s="28">
        <v>60</v>
      </c>
      <c r="K184" s="29">
        <v>686</v>
      </c>
      <c r="L184" s="28">
        <v>3.84</v>
      </c>
    </row>
    <row r="185" spans="1:12" ht="15" x14ac:dyDescent="0.25">
      <c r="A185" s="23"/>
      <c r="B185" s="24"/>
      <c r="C185" s="25"/>
      <c r="D185" s="59" t="s">
        <v>36</v>
      </c>
      <c r="E185" s="53" t="s">
        <v>46</v>
      </c>
      <c r="F185" s="28">
        <v>50</v>
      </c>
      <c r="G185" s="28">
        <v>2.64</v>
      </c>
      <c r="H185" s="28">
        <v>0.48</v>
      </c>
      <c r="I185" s="28">
        <v>13.68</v>
      </c>
      <c r="J185" s="28">
        <v>66</v>
      </c>
      <c r="K185" s="54" t="s">
        <v>43</v>
      </c>
      <c r="L185" s="28">
        <v>3.55</v>
      </c>
    </row>
    <row r="186" spans="1:12" ht="15" x14ac:dyDescent="0.25">
      <c r="A186" s="23"/>
      <c r="B186" s="24"/>
      <c r="C186" s="25"/>
      <c r="D186" s="30" t="s">
        <v>27</v>
      </c>
      <c r="E186" s="53" t="s">
        <v>89</v>
      </c>
      <c r="F186" s="28">
        <v>170</v>
      </c>
      <c r="G186" s="28">
        <v>1.9</v>
      </c>
      <c r="H186" s="28"/>
      <c r="I186" s="28">
        <v>21.3</v>
      </c>
      <c r="J186" s="28">
        <v>102</v>
      </c>
      <c r="K186" s="54" t="s">
        <v>43</v>
      </c>
      <c r="L186" s="28">
        <v>20.77</v>
      </c>
    </row>
    <row r="187" spans="1:12" ht="15" x14ac:dyDescent="0.25">
      <c r="A187" s="23"/>
      <c r="B187" s="24"/>
      <c r="C187" s="25"/>
      <c r="D187" s="26"/>
      <c r="E187" s="27"/>
      <c r="F187" s="28"/>
      <c r="G187" s="28"/>
      <c r="H187" s="28"/>
      <c r="I187" s="28"/>
      <c r="J187" s="28"/>
      <c r="K187" s="29"/>
      <c r="L187" s="28"/>
    </row>
    <row r="188" spans="1:12" ht="15" x14ac:dyDescent="0.25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2" ht="15.75" customHeight="1" x14ac:dyDescent="0.25">
      <c r="A189" s="31"/>
      <c r="B189" s="32"/>
      <c r="C189" s="33"/>
      <c r="D189" s="34" t="s">
        <v>28</v>
      </c>
      <c r="E189" s="35"/>
      <c r="F189" s="36">
        <f>SUM(F182:F188)</f>
        <v>670</v>
      </c>
      <c r="G189" s="36">
        <f>SUM(G182:G188)</f>
        <v>23.720000000000002</v>
      </c>
      <c r="H189" s="36">
        <f>SUM(H182:H188)</f>
        <v>17.580000000000002</v>
      </c>
      <c r="I189" s="36">
        <f>SUM(I182:I188)</f>
        <v>100.27999999999999</v>
      </c>
      <c r="J189" s="36">
        <f>SUM(J182:J188)</f>
        <v>673.2</v>
      </c>
      <c r="K189" s="37"/>
      <c r="L189" s="36">
        <f>SUM(L182:L188)</f>
        <v>95</v>
      </c>
    </row>
    <row r="190" spans="1:12" ht="15" x14ac:dyDescent="0.25">
      <c r="A190" s="38">
        <f>A182</f>
        <v>2</v>
      </c>
      <c r="B190" s="39">
        <f>B182</f>
        <v>5</v>
      </c>
      <c r="C190" s="40" t="s">
        <v>29</v>
      </c>
      <c r="D190" s="30" t="s">
        <v>30</v>
      </c>
      <c r="E190" s="27"/>
      <c r="F190" s="28"/>
      <c r="G190" s="28"/>
      <c r="H190" s="28"/>
      <c r="I190" s="28"/>
      <c r="J190" s="28"/>
      <c r="K190" s="29"/>
      <c r="L190" s="28"/>
    </row>
    <row r="191" spans="1:12" ht="15" x14ac:dyDescent="0.25">
      <c r="A191" s="23"/>
      <c r="B191" s="24"/>
      <c r="C191" s="25"/>
      <c r="D191" s="30" t="s">
        <v>31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 x14ac:dyDescent="0.25">
      <c r="A192" s="23"/>
      <c r="B192" s="24"/>
      <c r="C192" s="25"/>
      <c r="D192" s="30" t="s">
        <v>32</v>
      </c>
      <c r="E192" s="27"/>
      <c r="F192" s="28"/>
      <c r="G192" s="28"/>
      <c r="H192" s="28"/>
      <c r="I192" s="28"/>
      <c r="J192" s="28"/>
      <c r="K192" s="29"/>
      <c r="L192" s="28"/>
    </row>
    <row r="193" spans="1:12" ht="15" x14ac:dyDescent="0.25">
      <c r="A193" s="23"/>
      <c r="B193" s="24"/>
      <c r="C193" s="25"/>
      <c r="D193" s="30" t="s">
        <v>33</v>
      </c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23"/>
      <c r="B194" s="24"/>
      <c r="C194" s="25"/>
      <c r="D194" s="30" t="s">
        <v>34</v>
      </c>
      <c r="E194" s="27"/>
      <c r="F194" s="28"/>
      <c r="G194" s="28"/>
      <c r="H194" s="28"/>
      <c r="I194" s="28"/>
      <c r="J194" s="28"/>
      <c r="K194" s="29"/>
      <c r="L194" s="28"/>
    </row>
    <row r="195" spans="1:12" ht="15" x14ac:dyDescent="0.25">
      <c r="A195" s="23"/>
      <c r="B195" s="24"/>
      <c r="C195" s="25"/>
      <c r="D195" s="30" t="s">
        <v>35</v>
      </c>
      <c r="E195" s="27"/>
      <c r="F195" s="28"/>
      <c r="G195" s="28"/>
      <c r="H195" s="28"/>
      <c r="I195" s="28"/>
      <c r="J195" s="28"/>
      <c r="K195" s="29"/>
      <c r="L195" s="28"/>
    </row>
    <row r="196" spans="1:12" ht="15" x14ac:dyDescent="0.25">
      <c r="A196" s="23"/>
      <c r="B196" s="24"/>
      <c r="C196" s="25"/>
      <c r="D196" s="30" t="s">
        <v>36</v>
      </c>
      <c r="E196" s="27"/>
      <c r="F196" s="28"/>
      <c r="G196" s="28"/>
      <c r="H196" s="28"/>
      <c r="I196" s="28"/>
      <c r="J196" s="28"/>
      <c r="K196" s="29"/>
      <c r="L196" s="28"/>
    </row>
    <row r="197" spans="1:12" ht="15" x14ac:dyDescent="0.25">
      <c r="A197" s="23"/>
      <c r="B197" s="24"/>
      <c r="C197" s="25"/>
      <c r="D197" s="26"/>
      <c r="E197" s="27"/>
      <c r="F197" s="28"/>
      <c r="G197" s="28"/>
      <c r="H197" s="28"/>
      <c r="I197" s="28"/>
      <c r="J197" s="28"/>
      <c r="K197" s="29"/>
      <c r="L197" s="28"/>
    </row>
    <row r="198" spans="1:12" ht="15" x14ac:dyDescent="0.25">
      <c r="A198" s="23"/>
      <c r="B198" s="24"/>
      <c r="C198" s="25"/>
      <c r="D198" s="26"/>
      <c r="E198" s="27"/>
      <c r="F198" s="28"/>
      <c r="G198" s="28"/>
      <c r="H198" s="28"/>
      <c r="I198" s="28"/>
      <c r="J198" s="28"/>
      <c r="K198" s="29"/>
      <c r="L198" s="28"/>
    </row>
    <row r="199" spans="1:12" ht="15" x14ac:dyDescent="0.25">
      <c r="A199" s="31"/>
      <c r="B199" s="32"/>
      <c r="C199" s="33"/>
      <c r="D199" s="34" t="s">
        <v>28</v>
      </c>
      <c r="E199" s="35"/>
      <c r="F199" s="36">
        <f>SUM(F190:F198)</f>
        <v>0</v>
      </c>
      <c r="G199" s="36">
        <f>SUM(G190:G198)</f>
        <v>0</v>
      </c>
      <c r="H199" s="36">
        <f>SUM(H190:H198)</f>
        <v>0</v>
      </c>
      <c r="I199" s="36">
        <f>SUM(I190:I198)</f>
        <v>0</v>
      </c>
      <c r="J199" s="36">
        <f>SUM(J190:J198)</f>
        <v>0</v>
      </c>
      <c r="K199" s="37"/>
      <c r="L199" s="36">
        <f>SUM(L190:L198)</f>
        <v>0</v>
      </c>
    </row>
    <row r="200" spans="1:12" x14ac:dyDescent="0.2">
      <c r="A200" s="41">
        <f>A182</f>
        <v>2</v>
      </c>
      <c r="B200" s="42">
        <f>B182</f>
        <v>5</v>
      </c>
      <c r="C200" s="66" t="s">
        <v>37</v>
      </c>
      <c r="D200" s="67"/>
      <c r="E200" s="43"/>
      <c r="F200" s="44">
        <f>F189+F199</f>
        <v>670</v>
      </c>
      <c r="G200" s="44">
        <f>G189+G199</f>
        <v>23.720000000000002</v>
      </c>
      <c r="H200" s="44">
        <f>H189+H199</f>
        <v>17.580000000000002</v>
      </c>
      <c r="I200" s="44">
        <f>I189+I199</f>
        <v>100.27999999999999</v>
      </c>
      <c r="J200" s="44">
        <f>J189+J199</f>
        <v>673.2</v>
      </c>
      <c r="K200" s="44"/>
      <c r="L200" s="44">
        <f>L189+L199</f>
        <v>95</v>
      </c>
    </row>
    <row r="201" spans="1:12" x14ac:dyDescent="0.2">
      <c r="A201" s="48"/>
      <c r="B201" s="49"/>
      <c r="C201" s="68" t="s">
        <v>38</v>
      </c>
      <c r="D201" s="69"/>
      <c r="E201" s="70"/>
      <c r="F201" s="50">
        <f>(F26+F46+F65+F85+F104+F123+F142+F162+F181+F200)/(IF(F26=0, 0, 1)+IF(F46=0, 0, 1)+IF(F65=0, 0, 1)+IF(F85=0, 0, 1)+IF(F104=0, 0, 1)+IF(F123=0, 0, 1)+IF(F142=0, 0, 1)+IF(F162=0, 0, 1)+IF(F181=0, 0, 1)+IF(F200=0, 0, 1))</f>
        <v>659.6</v>
      </c>
      <c r="G201" s="50">
        <f>(G26+G46+G65+G85+G104+G123+G142+G162+G181+G200)/(IF(G26=0, 0, 1)+IF(G46=0, 0, 1)+IF(G65=0, 0, 1)+IF(G85=0, 0, 1)+IF(G104=0, 0, 1)+IF(G123=0, 0, 1)+IF(G142=0, 0, 1)+IF(G162=0, 0, 1)+IF(G181=0, 0, 1)+IF(G200=0, 0, 1))</f>
        <v>48.5</v>
      </c>
      <c r="H201" s="50">
        <f>(H26+H46+H65+H85+H104+H123+H142+H162+H181+H200)/(IF(H26=0, 0, 1)+IF(H46=0, 0, 1)+IF(H65=0, 0, 1)+IF(H85=0, 0, 1)+IF(H104=0, 0, 1)+IF(H123=0, 0, 1)+IF(H142=0, 0, 1)+IF(H162=0, 0, 1)+IF(H181=0, 0, 1)+IF(H200=0, 0, 1))</f>
        <v>24.445999999999998</v>
      </c>
      <c r="I201" s="50">
        <f>(I26+I46+I65+I85+I104+I123+I142+I162+I181+I200)/(IF(I26=0, 0, 1)+IF(I46=0, 0, 1)+IF(I65=0, 0, 1)+IF(I85=0, 0, 1)+IF(I104=0, 0, 1)+IF(I123=0, 0, 1)+IF(I142=0, 0, 1)+IF(I162=0, 0, 1)+IF(I181=0, 0, 1)+IF(I200=0, 0, 1))</f>
        <v>118.333</v>
      </c>
      <c r="J201" s="50">
        <f>(J26+J46+J65+J85+J104+J123+J142+J162+J181+J200)/(IF(J26=0, 0, 1)+IF(J46=0, 0, 1)+IF(J65=0, 0, 1)+IF(J85=0, 0, 1)+IF(J104=0, 0, 1)+IF(J123=0, 0, 1)+IF(J142=0, 0, 1)+IF(J162=0, 0, 1)+IF(J181=0, 0, 1)+IF(J200=0, 0, 1))</f>
        <v>643.48800000000006</v>
      </c>
      <c r="K201" s="50"/>
      <c r="L201" s="50">
        <f>(L26+L46+L65+L85+L104+L123+L142+L162+L181+L200)/(IF(L26=0, 0, 1)+IF(L46=0, 0, 1)+IF(L65=0, 0, 1)+IF(L85=0, 0, 1)+IF(L104=0, 0, 1)+IF(L123=0, 0, 1)+IF(L142=0, 0, 1)+IF(L162=0, 0, 1)+IF(L181=0, 0, 1)+IF(L200=0, 0, 1))</f>
        <v>95</v>
      </c>
    </row>
  </sheetData>
  <mergeCells count="14">
    <mergeCell ref="C201:E201"/>
    <mergeCell ref="C200:D200"/>
    <mergeCell ref="C46:D46"/>
    <mergeCell ref="C142:D142"/>
    <mergeCell ref="C85:D85"/>
    <mergeCell ref="C123:D123"/>
    <mergeCell ref="C1:E1"/>
    <mergeCell ref="H1:K1"/>
    <mergeCell ref="H2:K2"/>
    <mergeCell ref="C26:D26"/>
    <mergeCell ref="C181:D181"/>
    <mergeCell ref="C162:D162"/>
    <mergeCell ref="C104:D104"/>
    <mergeCell ref="C65:D65"/>
  </mergeCells>
  <pageMargins left="0.70000004768371604" right="0.70000004768371604" top="0.75" bottom="0.75" header="0.30000001192092901" footer="0.30000001192092901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1DC9512-6981-423E-B265-DC06CF597F17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B426A89-DEB2-4B24-BB02-9A4689481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47DFE3-379A-4CAE-BA2D-3A1E7627F5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2025-01-22T16:15:38Z</dcterms:created>
  <dcterms:modified xsi:type="dcterms:W3CDTF">2025-01-22T16:16:10Z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