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I127"/>
  <c r="H127"/>
  <c r="H138" s="1"/>
  <c r="G127"/>
  <c r="F127"/>
  <c r="F138" s="1"/>
  <c r="B119"/>
  <c r="A119"/>
  <c r="L118"/>
  <c r="J118"/>
  <c r="I118"/>
  <c r="H118"/>
  <c r="G118"/>
  <c r="F118"/>
  <c r="B109"/>
  <c r="A109"/>
  <c r="L108"/>
  <c r="J108"/>
  <c r="I108"/>
  <c r="I119" s="1"/>
  <c r="H108"/>
  <c r="G108"/>
  <c r="G119" s="1"/>
  <c r="F108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I51"/>
  <c r="H51"/>
  <c r="H62" s="1"/>
  <c r="G51"/>
  <c r="F51"/>
  <c r="B43"/>
  <c r="A43"/>
  <c r="L42"/>
  <c r="J42"/>
  <c r="I42"/>
  <c r="H42"/>
  <c r="G42"/>
  <c r="F42"/>
  <c r="B33"/>
  <c r="A33"/>
  <c r="L32"/>
  <c r="J32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I24" s="1"/>
  <c r="H13"/>
  <c r="G13"/>
  <c r="G24" s="1"/>
  <c r="F13"/>
  <c r="J195" l="1"/>
  <c r="I176"/>
  <c r="I157"/>
  <c r="I138"/>
  <c r="G138"/>
  <c r="J138"/>
  <c r="H119"/>
  <c r="J119"/>
  <c r="F119"/>
  <c r="L119"/>
  <c r="G100"/>
  <c r="H81"/>
  <c r="F62"/>
  <c r="G62"/>
  <c r="J62"/>
  <c r="I62"/>
  <c r="I196" s="1"/>
  <c r="L43"/>
  <c r="J43"/>
  <c r="L24"/>
  <c r="J24"/>
  <c r="H24"/>
  <c r="F24"/>
  <c r="L195"/>
  <c r="G196" l="1"/>
  <c r="F196"/>
  <c r="L196"/>
  <c r="H196"/>
  <c r="J196"/>
</calcChain>
</file>

<file path=xl/sharedStrings.xml><?xml version="1.0" encoding="utf-8"?>
<sst xmlns="http://schemas.openxmlformats.org/spreadsheetml/2006/main" count="290" uniqueCount="88">
  <si>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</si>
  <si>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</si>
  <si>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</si>
  <si>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</si>
  <si>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</si>
  <si>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</si>
  <si>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</si>
  <si>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</si>
  <si>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</si>
  <si>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</si>
  <si>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</si>
  <si>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</si>
  <si>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</si>
  <si>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</si>
  <si>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</si>
  <si>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</si>
  <si>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</si>
  <si>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</si>
  <si>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</si>
  <si>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</si>
  <si>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</si>
  <si>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</si>
  <si>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</si>
  <si>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</si>
  <si>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</si>
  <si>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</si>
  <si>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</si>
  <si>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</si>
  <si>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</si>
  <si>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</si>
  <si>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</si>
  <si>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</si>
  <si>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</si>
  <si>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</si>
  <si>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</si>
  <si>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</si>
  <si>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</si>
  <si>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</si>
  <si>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</si>
  <si>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коф.напиток</t>
  </si>
  <si>
    <t>хлеб пшен.</t>
  </si>
  <si>
    <t>хлеб ржан.</t>
  </si>
  <si>
    <t>мол.прод.</t>
  </si>
  <si>
    <t>йогурт</t>
  </si>
  <si>
    <t>конд.изд</t>
  </si>
  <si>
    <t>вафли</t>
  </si>
  <si>
    <t>каша манная жидкая</t>
  </si>
  <si>
    <t>доп.гарнир</t>
  </si>
  <si>
    <t>сыр порц.</t>
  </si>
  <si>
    <t>мол.прод</t>
  </si>
  <si>
    <t>ттн</t>
  </si>
  <si>
    <t>бобовые отварные</t>
  </si>
  <si>
    <t>котлета</t>
  </si>
  <si>
    <t>компот из плодов или ягод сушеных</t>
  </si>
  <si>
    <t>хлеб ржаной</t>
  </si>
  <si>
    <t>апельсин</t>
  </si>
  <si>
    <t>котлета рыбная</t>
  </si>
  <si>
    <t>каша вязкая рисовая</t>
  </si>
  <si>
    <t>яйцо вареное</t>
  </si>
  <si>
    <t>компот из урюка</t>
  </si>
  <si>
    <t>конд.изд.</t>
  </si>
  <si>
    <t>печень трио</t>
  </si>
  <si>
    <t>яблоко</t>
  </si>
  <si>
    <t>рагу из птицы</t>
  </si>
  <si>
    <t>масло порц.</t>
  </si>
  <si>
    <t>какао с молоком</t>
  </si>
  <si>
    <t>печенье</t>
  </si>
  <si>
    <t>пюре картофельное</t>
  </si>
  <si>
    <t>гуляш</t>
  </si>
  <si>
    <t>чай с лимоном</t>
  </si>
  <si>
    <t>каша вязкая овсяная</t>
  </si>
  <si>
    <t>доп гарнир</t>
  </si>
  <si>
    <t>кофейный напиток</t>
  </si>
  <si>
    <t>мандарин</t>
  </si>
  <si>
    <t>сок</t>
  </si>
  <si>
    <t>каша гречневая</t>
  </si>
  <si>
    <t>птица отварная</t>
  </si>
  <si>
    <t>чай с сахаром</t>
  </si>
  <si>
    <t>жаркое по-домашнему</t>
  </si>
  <si>
    <t>груша</t>
  </si>
  <si>
    <t>суп молочный с макаронными изделиями</t>
  </si>
  <si>
    <t>компот из смеси сухофруктов</t>
  </si>
  <si>
    <t>хлеб пржан.</t>
  </si>
  <si>
    <t>макароны отварные</t>
  </si>
  <si>
    <t>рыба припущенная</t>
  </si>
  <si>
    <t>МБОУ "Параньгинская СОШ"им.Б.Р.Ахматьянова</t>
  </si>
  <si>
    <t>Директор школы</t>
  </si>
  <si>
    <t>Сиразиев А.А.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</si>
</sst>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3" xfId="0" applyBorder="1" applyProtection="1">
      <protection locked="0"/>
    </xf>
    <xf numFmtId="0" fontId="0" fillId="0" borderId="2" xfId="0" applyBorder="1" applyProtection="1">
      <protection locked="0"/>
    </xf>
    <xf numFmtId="1" fontId="0" fillId="0" borderId="4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64" fontId="0" fillId="0" borderId="2" xfId="0" applyNumberFormat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3" t="s">
        <v>85</v>
      </c>
      <c r="D1" s="64"/>
      <c r="E1" s="64"/>
      <c r="F1" s="12" t="s">
        <v>16</v>
      </c>
      <c r="G1" s="2" t="s">
        <v>17</v>
      </c>
      <c r="H1" s="65" t="s">
        <v>86</v>
      </c>
      <c r="I1" s="65"/>
      <c r="J1" s="65"/>
      <c r="K1" s="65"/>
    </row>
    <row r="2" spans="1:12" ht="18">
      <c r="A2" s="35" t="s">
        <v>6</v>
      </c>
      <c r="C2" s="2"/>
      <c r="G2" s="2" t="s">
        <v>18</v>
      </c>
      <c r="H2" s="65" t="s">
        <v>87</v>
      </c>
      <c r="I2" s="65"/>
      <c r="J2" s="65"/>
      <c r="K2" s="6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8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53"/>
      <c r="H6" s="54"/>
      <c r="I6" s="54"/>
      <c r="J6" s="40"/>
      <c r="K6" s="55"/>
      <c r="L6" s="40"/>
    </row>
    <row r="7" spans="1:12" ht="15">
      <c r="A7" s="23"/>
      <c r="B7" s="15"/>
      <c r="C7" s="11"/>
      <c r="D7" s="6" t="s">
        <v>47</v>
      </c>
      <c r="E7" s="42"/>
      <c r="F7" s="43"/>
      <c r="G7" s="56"/>
      <c r="H7" s="57"/>
      <c r="I7" s="57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.75" thickBot="1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45</v>
      </c>
      <c r="F14" s="43">
        <v>48.78</v>
      </c>
      <c r="G14" s="59">
        <v>0.2</v>
      </c>
      <c r="H14" s="59"/>
      <c r="I14" s="59">
        <v>26.2</v>
      </c>
      <c r="J14" s="43">
        <v>102</v>
      </c>
      <c r="K14" s="44" t="s">
        <v>50</v>
      </c>
      <c r="L14" s="43">
        <v>17.559999999999999</v>
      </c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 t="s">
        <v>46</v>
      </c>
      <c r="F17" s="54">
        <v>200</v>
      </c>
      <c r="G17" s="53">
        <v>2.6</v>
      </c>
      <c r="H17" s="54">
        <v>4.2</v>
      </c>
      <c r="I17" s="54">
        <v>7</v>
      </c>
      <c r="J17" s="54">
        <v>108</v>
      </c>
      <c r="K17" s="44">
        <v>311</v>
      </c>
      <c r="L17" s="43">
        <v>12.66</v>
      </c>
    </row>
    <row r="18" spans="1:12" ht="15">
      <c r="A18" s="23"/>
      <c r="B18" s="15"/>
      <c r="C18" s="11"/>
      <c r="D18" s="7" t="s">
        <v>30</v>
      </c>
      <c r="E18" s="42" t="s">
        <v>39</v>
      </c>
      <c r="F18" s="43">
        <v>200</v>
      </c>
      <c r="G18" s="58">
        <v>2.8</v>
      </c>
      <c r="H18" s="58">
        <v>3.1</v>
      </c>
      <c r="I18" s="58">
        <v>37.700000000000003</v>
      </c>
      <c r="J18" s="43">
        <v>189</v>
      </c>
      <c r="K18" s="44">
        <v>692</v>
      </c>
      <c r="L18" s="43">
        <v>7.07</v>
      </c>
    </row>
    <row r="19" spans="1:12" ht="15">
      <c r="A19" s="23"/>
      <c r="B19" s="15"/>
      <c r="C19" s="11"/>
      <c r="D19" s="7" t="s">
        <v>31</v>
      </c>
      <c r="E19" s="51" t="s">
        <v>40</v>
      </c>
      <c r="F19" s="43">
        <v>40</v>
      </c>
      <c r="G19" s="58">
        <v>3.24</v>
      </c>
      <c r="H19" s="58">
        <v>0.4</v>
      </c>
      <c r="I19" s="58">
        <v>19.52</v>
      </c>
      <c r="J19" s="43">
        <v>96.8</v>
      </c>
      <c r="K19" s="44" t="s">
        <v>50</v>
      </c>
      <c r="L19" s="43">
        <v>2.4</v>
      </c>
    </row>
    <row r="20" spans="1:12" ht="15">
      <c r="A20" s="23"/>
      <c r="B20" s="15"/>
      <c r="C20" s="11"/>
      <c r="D20" s="7" t="s">
        <v>32</v>
      </c>
      <c r="E20" s="51" t="s">
        <v>41</v>
      </c>
      <c r="F20" s="43">
        <v>40</v>
      </c>
      <c r="G20" s="58">
        <v>2.64</v>
      </c>
      <c r="H20" s="58">
        <v>0.48</v>
      </c>
      <c r="I20" s="58">
        <v>13.68</v>
      </c>
      <c r="J20" s="43">
        <v>66</v>
      </c>
      <c r="K20" s="44" t="s">
        <v>50</v>
      </c>
      <c r="L20" s="43">
        <v>2.04</v>
      </c>
    </row>
    <row r="21" spans="1:12" ht="15">
      <c r="A21" s="23"/>
      <c r="B21" s="15"/>
      <c r="C21" s="11"/>
      <c r="D21" s="6" t="s">
        <v>47</v>
      </c>
      <c r="E21" s="42" t="s">
        <v>48</v>
      </c>
      <c r="F21" s="43">
        <v>20</v>
      </c>
      <c r="G21" s="56">
        <v>7.6</v>
      </c>
      <c r="H21" s="57">
        <v>7.6</v>
      </c>
      <c r="I21" s="57">
        <v>9.6999999999999993</v>
      </c>
      <c r="J21" s="43">
        <v>120</v>
      </c>
      <c r="K21" s="44">
        <v>97</v>
      </c>
      <c r="L21" s="43">
        <v>9.9</v>
      </c>
    </row>
    <row r="22" spans="1:12" ht="15">
      <c r="A22" s="23"/>
      <c r="B22" s="15"/>
      <c r="C22" s="11"/>
      <c r="D22" s="6" t="s">
        <v>49</v>
      </c>
      <c r="E22" s="51" t="s">
        <v>43</v>
      </c>
      <c r="F22" s="43">
        <v>100</v>
      </c>
      <c r="G22" s="43"/>
      <c r="H22" s="43"/>
      <c r="I22" s="43"/>
      <c r="J22" s="43"/>
      <c r="K22" s="44" t="s">
        <v>50</v>
      </c>
      <c r="L22" s="43">
        <v>28</v>
      </c>
    </row>
    <row r="23" spans="1:12" ht="15">
      <c r="A23" s="24"/>
      <c r="B23" s="17"/>
      <c r="C23" s="8"/>
      <c r="D23" s="18" t="s">
        <v>33</v>
      </c>
      <c r="E23" s="9"/>
      <c r="F23" s="19">
        <f>SUM(F14:F22)</f>
        <v>648.78</v>
      </c>
      <c r="G23" s="19">
        <f t="shared" ref="G23:J23" si="2">SUM(G14:G22)</f>
        <v>19.079999999999998</v>
      </c>
      <c r="H23" s="19">
        <f t="shared" si="2"/>
        <v>15.780000000000001</v>
      </c>
      <c r="I23" s="19">
        <f t="shared" si="2"/>
        <v>113.8</v>
      </c>
      <c r="J23" s="19">
        <f t="shared" si="2"/>
        <v>681.8</v>
      </c>
      <c r="K23" s="25"/>
      <c r="L23" s="19">
        <f t="shared" ref="L23" si="3">SUM(L14:L22)</f>
        <v>79.63</v>
      </c>
    </row>
    <row r="24" spans="1:12" ht="1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648.78</v>
      </c>
      <c r="G24" s="32">
        <f t="shared" ref="G24:J24" si="4">G13+G23</f>
        <v>19.079999999999998</v>
      </c>
      <c r="H24" s="32">
        <f t="shared" si="4"/>
        <v>15.780000000000001</v>
      </c>
      <c r="I24" s="32">
        <f t="shared" si="4"/>
        <v>113.8</v>
      </c>
      <c r="J24" s="32">
        <f t="shared" si="4"/>
        <v>681.8</v>
      </c>
      <c r="K24" s="32"/>
      <c r="L24" s="32">
        <f t="shared" ref="L24" si="5">L13+L23</f>
        <v>79.63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55</v>
      </c>
      <c r="F33" s="43">
        <v>311.42</v>
      </c>
      <c r="G33" s="43">
        <v>1.6</v>
      </c>
      <c r="H33" s="43"/>
      <c r="I33" s="43">
        <v>20.3</v>
      </c>
      <c r="J33" s="43">
        <v>102</v>
      </c>
      <c r="K33" s="44" t="s">
        <v>50</v>
      </c>
      <c r="L33" s="43">
        <v>47.05</v>
      </c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 t="s">
        <v>52</v>
      </c>
      <c r="F35" s="43">
        <v>90</v>
      </c>
      <c r="G35" s="43">
        <v>8</v>
      </c>
      <c r="H35" s="43">
        <v>2.9</v>
      </c>
      <c r="I35" s="43">
        <v>0.2</v>
      </c>
      <c r="J35" s="43">
        <v>59.1</v>
      </c>
      <c r="K35" s="44">
        <v>415</v>
      </c>
      <c r="L35" s="43">
        <v>18.899999999999999</v>
      </c>
    </row>
    <row r="36" spans="1:12" ht="15">
      <c r="A36" s="14"/>
      <c r="B36" s="15"/>
      <c r="C36" s="11"/>
      <c r="D36" s="7" t="s">
        <v>29</v>
      </c>
      <c r="E36" s="42" t="s">
        <v>51</v>
      </c>
      <c r="F36" s="43">
        <v>160</v>
      </c>
      <c r="G36" s="43">
        <v>18.8</v>
      </c>
      <c r="H36" s="43">
        <v>9.1999999999999993</v>
      </c>
      <c r="I36" s="43">
        <v>44.6</v>
      </c>
      <c r="J36" s="43">
        <v>340</v>
      </c>
      <c r="K36" s="44">
        <v>330</v>
      </c>
      <c r="L36" s="43">
        <v>5.8</v>
      </c>
    </row>
    <row r="37" spans="1:12" ht="15">
      <c r="A37" s="14"/>
      <c r="B37" s="15"/>
      <c r="C37" s="11"/>
      <c r="D37" s="7" t="s">
        <v>30</v>
      </c>
      <c r="E37" s="42" t="s">
        <v>53</v>
      </c>
      <c r="F37" s="43">
        <v>200</v>
      </c>
      <c r="G37" s="43">
        <v>0.6</v>
      </c>
      <c r="H37" s="43"/>
      <c r="I37" s="43">
        <v>29</v>
      </c>
      <c r="J37" s="43">
        <v>116</v>
      </c>
      <c r="K37" s="44">
        <v>638</v>
      </c>
      <c r="L37" s="43">
        <v>5.34</v>
      </c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54</v>
      </c>
      <c r="F39" s="43">
        <v>50</v>
      </c>
      <c r="G39" s="43">
        <v>2.64</v>
      </c>
      <c r="H39" s="43">
        <v>0.48</v>
      </c>
      <c r="I39" s="43">
        <v>13.68</v>
      </c>
      <c r="J39" s="43">
        <v>66</v>
      </c>
      <c r="K39" s="44" t="s">
        <v>50</v>
      </c>
      <c r="L39" s="43">
        <v>2.54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811.42000000000007</v>
      </c>
      <c r="G42" s="19">
        <f t="shared" ref="G42" si="10">SUM(G33:G41)</f>
        <v>31.64</v>
      </c>
      <c r="H42" s="19">
        <f t="shared" ref="H42" si="11">SUM(H33:H41)</f>
        <v>12.58</v>
      </c>
      <c r="I42" s="19">
        <f t="shared" ref="I42" si="12">SUM(I33:I41)</f>
        <v>107.78</v>
      </c>
      <c r="J42" s="19">
        <f t="shared" ref="J42:L42" si="13">SUM(J33:J41)</f>
        <v>683.1</v>
      </c>
      <c r="K42" s="25"/>
      <c r="L42" s="19">
        <f t="shared" si="13"/>
        <v>79.63</v>
      </c>
    </row>
    <row r="43" spans="1:12" ht="15.75" customHeight="1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811.42000000000007</v>
      </c>
      <c r="G43" s="32">
        <f t="shared" ref="G43" si="14">G32+G42</f>
        <v>31.64</v>
      </c>
      <c r="H43" s="32">
        <f t="shared" ref="H43" si="15">H32+H42</f>
        <v>12.58</v>
      </c>
      <c r="I43" s="32">
        <f t="shared" ref="I43" si="16">I32+I42</f>
        <v>107.78</v>
      </c>
      <c r="J43" s="32">
        <f t="shared" ref="J43:L43" si="17">J32+J42</f>
        <v>683.1</v>
      </c>
      <c r="K43" s="32"/>
      <c r="L43" s="32">
        <f t="shared" si="17"/>
        <v>79.63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62</v>
      </c>
      <c r="F52" s="43">
        <v>116.95</v>
      </c>
      <c r="G52" s="43">
        <v>1.6</v>
      </c>
      <c r="H52" s="43"/>
      <c r="I52" s="43">
        <v>20.3</v>
      </c>
      <c r="J52" s="43">
        <v>102</v>
      </c>
      <c r="K52" s="44" t="s">
        <v>50</v>
      </c>
      <c r="L52" s="43">
        <v>13.68</v>
      </c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 t="s">
        <v>56</v>
      </c>
      <c r="F54" s="43">
        <v>90</v>
      </c>
      <c r="G54" s="43">
        <v>6.5</v>
      </c>
      <c r="H54" s="43">
        <v>4.4000000000000004</v>
      </c>
      <c r="I54" s="43">
        <v>7.6</v>
      </c>
      <c r="J54" s="43">
        <v>101</v>
      </c>
      <c r="K54" s="44">
        <v>388</v>
      </c>
      <c r="L54" s="43">
        <v>20.34</v>
      </c>
    </row>
    <row r="55" spans="1:12" ht="15">
      <c r="A55" s="23"/>
      <c r="B55" s="15"/>
      <c r="C55" s="11"/>
      <c r="D55" s="7" t="s">
        <v>29</v>
      </c>
      <c r="E55" s="42" t="s">
        <v>57</v>
      </c>
      <c r="F55" s="43">
        <v>150</v>
      </c>
      <c r="G55" s="43">
        <v>3.1</v>
      </c>
      <c r="H55" s="43"/>
      <c r="I55" s="43">
        <v>20</v>
      </c>
      <c r="J55" s="43">
        <v>132</v>
      </c>
      <c r="K55" s="44">
        <v>302</v>
      </c>
      <c r="L55" s="43">
        <v>11.77</v>
      </c>
    </row>
    <row r="56" spans="1:12" ht="15">
      <c r="A56" s="23"/>
      <c r="B56" s="15"/>
      <c r="C56" s="11"/>
      <c r="D56" s="7" t="s">
        <v>30</v>
      </c>
      <c r="E56" s="42" t="s">
        <v>59</v>
      </c>
      <c r="F56" s="43">
        <v>200</v>
      </c>
      <c r="G56" s="43"/>
      <c r="H56" s="43">
        <v>0.6</v>
      </c>
      <c r="I56" s="43"/>
      <c r="J56" s="43">
        <v>29</v>
      </c>
      <c r="K56" s="44">
        <v>638</v>
      </c>
      <c r="L56" s="43">
        <v>7.04</v>
      </c>
    </row>
    <row r="57" spans="1:12" ht="15">
      <c r="A57" s="23"/>
      <c r="B57" s="15"/>
      <c r="C57" s="11"/>
      <c r="D57" s="7" t="s">
        <v>31</v>
      </c>
      <c r="E57" s="42" t="s">
        <v>40</v>
      </c>
      <c r="F57" s="43">
        <v>30</v>
      </c>
      <c r="G57" s="43">
        <v>3.24</v>
      </c>
      <c r="H57" s="43">
        <v>0.4</v>
      </c>
      <c r="I57" s="43">
        <v>19.52</v>
      </c>
      <c r="J57" s="43">
        <v>96.8</v>
      </c>
      <c r="K57" s="44" t="s">
        <v>50</v>
      </c>
      <c r="L57" s="43">
        <v>1.8</v>
      </c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 t="s">
        <v>47</v>
      </c>
      <c r="E59" s="42" t="s">
        <v>58</v>
      </c>
      <c r="F59" s="43">
        <v>40</v>
      </c>
      <c r="G59" s="43">
        <v>5</v>
      </c>
      <c r="H59" s="43">
        <v>4.5999999999999996</v>
      </c>
      <c r="I59" s="43">
        <v>0.3</v>
      </c>
      <c r="J59" s="43">
        <v>63</v>
      </c>
      <c r="K59" s="44">
        <v>337</v>
      </c>
      <c r="L59" s="43">
        <v>9</v>
      </c>
    </row>
    <row r="60" spans="1:12" ht="15">
      <c r="A60" s="23"/>
      <c r="B60" s="15"/>
      <c r="C60" s="11"/>
      <c r="D60" s="6" t="s">
        <v>60</v>
      </c>
      <c r="E60" s="42" t="s">
        <v>61</v>
      </c>
      <c r="F60" s="43">
        <v>45</v>
      </c>
      <c r="G60" s="43">
        <v>0.2</v>
      </c>
      <c r="H60" s="43"/>
      <c r="I60" s="43">
        <v>26.2</v>
      </c>
      <c r="J60" s="43">
        <v>102</v>
      </c>
      <c r="K60" s="44" t="s">
        <v>50</v>
      </c>
      <c r="L60" s="43">
        <v>16</v>
      </c>
    </row>
    <row r="61" spans="1:12" ht="15">
      <c r="A61" s="24"/>
      <c r="B61" s="17"/>
      <c r="C61" s="8"/>
      <c r="D61" s="18" t="s">
        <v>33</v>
      </c>
      <c r="E61" s="9"/>
      <c r="F61" s="19">
        <f>SUM(F52:F60)</f>
        <v>671.95</v>
      </c>
      <c r="G61" s="19">
        <f t="shared" ref="G61" si="22">SUM(G52:G60)</f>
        <v>19.639999999999997</v>
      </c>
      <c r="H61" s="19">
        <f t="shared" ref="H61" si="23">SUM(H52:H60)</f>
        <v>10</v>
      </c>
      <c r="I61" s="19">
        <f t="shared" ref="I61" si="24">SUM(I52:I60)</f>
        <v>93.92</v>
      </c>
      <c r="J61" s="19">
        <f t="shared" ref="J61:L61" si="25">SUM(J52:J60)</f>
        <v>625.79999999999995</v>
      </c>
      <c r="K61" s="25"/>
      <c r="L61" s="19">
        <f t="shared" si="25"/>
        <v>79.63</v>
      </c>
    </row>
    <row r="62" spans="1:12" ht="15.75" customHeight="1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671.95</v>
      </c>
      <c r="G62" s="32">
        <f t="shared" ref="G62" si="26">G51+G61</f>
        <v>19.639999999999997</v>
      </c>
      <c r="H62" s="32">
        <f t="shared" ref="H62" si="27">H51+H61</f>
        <v>10</v>
      </c>
      <c r="I62" s="32">
        <f t="shared" ref="I62" si="28">I51+I61</f>
        <v>93.92</v>
      </c>
      <c r="J62" s="32">
        <f t="shared" ref="J62:L62" si="29">J51+J61</f>
        <v>625.79999999999995</v>
      </c>
      <c r="K62" s="32"/>
      <c r="L62" s="32">
        <f t="shared" si="29"/>
        <v>79.63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62</v>
      </c>
      <c r="F71" s="43">
        <v>120</v>
      </c>
      <c r="G71" s="43">
        <v>1.6</v>
      </c>
      <c r="H71" s="43"/>
      <c r="I71" s="43">
        <v>20.3</v>
      </c>
      <c r="J71" s="43">
        <v>102</v>
      </c>
      <c r="K71" s="44" t="s">
        <v>50</v>
      </c>
      <c r="L71" s="43">
        <v>14.4</v>
      </c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 t="s">
        <v>63</v>
      </c>
      <c r="F73" s="43">
        <v>170</v>
      </c>
      <c r="G73" s="43">
        <v>15.6</v>
      </c>
      <c r="H73" s="43">
        <v>18</v>
      </c>
      <c r="I73" s="43">
        <v>15.5</v>
      </c>
      <c r="J73" s="43">
        <v>129.6</v>
      </c>
      <c r="K73" s="44">
        <v>413</v>
      </c>
      <c r="L73" s="43">
        <v>35</v>
      </c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 t="s">
        <v>65</v>
      </c>
      <c r="F75" s="43">
        <v>200</v>
      </c>
      <c r="G75" s="43">
        <v>4.9000000000000004</v>
      </c>
      <c r="H75" s="43">
        <v>5</v>
      </c>
      <c r="I75" s="43">
        <v>32.5</v>
      </c>
      <c r="J75" s="43">
        <v>170</v>
      </c>
      <c r="K75" s="44">
        <v>693</v>
      </c>
      <c r="L75" s="43">
        <v>5.31</v>
      </c>
    </row>
    <row r="76" spans="1:12" ht="15">
      <c r="A76" s="23"/>
      <c r="B76" s="15"/>
      <c r="C76" s="11"/>
      <c r="D76" s="7" t="s">
        <v>31</v>
      </c>
      <c r="E76" s="42" t="s">
        <v>40</v>
      </c>
      <c r="F76" s="43">
        <v>40</v>
      </c>
      <c r="G76" s="43">
        <v>3.24</v>
      </c>
      <c r="H76" s="43">
        <v>0.4</v>
      </c>
      <c r="I76" s="43">
        <v>19.52</v>
      </c>
      <c r="J76" s="43">
        <v>96.8</v>
      </c>
      <c r="K76" s="44" t="s">
        <v>50</v>
      </c>
      <c r="L76" s="43">
        <v>2.4</v>
      </c>
    </row>
    <row r="77" spans="1:12" ht="15">
      <c r="A77" s="23"/>
      <c r="B77" s="15"/>
      <c r="C77" s="11"/>
      <c r="D77" s="7" t="s">
        <v>32</v>
      </c>
      <c r="E77" s="42" t="s">
        <v>41</v>
      </c>
      <c r="F77" s="43">
        <v>40</v>
      </c>
      <c r="G77" s="43">
        <v>2.64</v>
      </c>
      <c r="H77" s="43">
        <v>0.48</v>
      </c>
      <c r="I77" s="43">
        <v>13.7</v>
      </c>
      <c r="J77" s="43">
        <v>66</v>
      </c>
      <c r="K77" s="44" t="s">
        <v>50</v>
      </c>
      <c r="L77" s="43">
        <v>2.04</v>
      </c>
    </row>
    <row r="78" spans="1:12" ht="15">
      <c r="A78" s="23"/>
      <c r="B78" s="15"/>
      <c r="C78" s="11"/>
      <c r="D78" s="6" t="s">
        <v>47</v>
      </c>
      <c r="E78" s="42" t="s">
        <v>64</v>
      </c>
      <c r="F78" s="43">
        <v>20</v>
      </c>
      <c r="G78" s="43"/>
      <c r="H78" s="43">
        <v>8.6</v>
      </c>
      <c r="I78" s="43"/>
      <c r="J78" s="43">
        <v>54</v>
      </c>
      <c r="K78" s="44">
        <v>96</v>
      </c>
      <c r="L78" s="43">
        <v>10.4</v>
      </c>
    </row>
    <row r="79" spans="1:12" ht="15">
      <c r="A79" s="23"/>
      <c r="B79" s="15"/>
      <c r="C79" s="11"/>
      <c r="D79" s="6" t="s">
        <v>60</v>
      </c>
      <c r="E79" s="42" t="s">
        <v>66</v>
      </c>
      <c r="F79" s="43">
        <v>50</v>
      </c>
      <c r="G79" s="43">
        <v>0.2</v>
      </c>
      <c r="H79" s="43"/>
      <c r="I79" s="43">
        <v>26.2</v>
      </c>
      <c r="J79" s="43">
        <v>102</v>
      </c>
      <c r="K79" s="44" t="s">
        <v>50</v>
      </c>
      <c r="L79" s="43">
        <v>10.08</v>
      </c>
    </row>
    <row r="80" spans="1:12" ht="15">
      <c r="A80" s="24"/>
      <c r="B80" s="17"/>
      <c r="C80" s="8"/>
      <c r="D80" s="18" t="s">
        <v>33</v>
      </c>
      <c r="E80" s="9"/>
      <c r="F80" s="19">
        <f>SUM(F71:F79)</f>
        <v>640</v>
      </c>
      <c r="G80" s="19">
        <f t="shared" ref="G80" si="34">SUM(G71:G79)</f>
        <v>28.180000000000003</v>
      </c>
      <c r="H80" s="19">
        <f t="shared" ref="H80" si="35">SUM(H71:H79)</f>
        <v>32.479999999999997</v>
      </c>
      <c r="I80" s="19">
        <f t="shared" ref="I80" si="36">SUM(I71:I79)</f>
        <v>127.72</v>
      </c>
      <c r="J80" s="19">
        <f t="shared" ref="J80:L80" si="37">SUM(J71:J79)</f>
        <v>720.40000000000009</v>
      </c>
      <c r="K80" s="25"/>
      <c r="L80" s="19">
        <f t="shared" si="37"/>
        <v>79.63</v>
      </c>
    </row>
    <row r="81" spans="1:12" ht="15.75" customHeight="1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640</v>
      </c>
      <c r="G81" s="32">
        <f t="shared" ref="G81" si="38">G70+G80</f>
        <v>28.180000000000003</v>
      </c>
      <c r="H81" s="32">
        <f t="shared" ref="H81" si="39">H70+H80</f>
        <v>32.479999999999997</v>
      </c>
      <c r="I81" s="32">
        <f t="shared" ref="I81" si="40">I70+I80</f>
        <v>127.72</v>
      </c>
      <c r="J81" s="32">
        <f t="shared" ref="J81:L81" si="41">J70+J80</f>
        <v>720.40000000000009</v>
      </c>
      <c r="K81" s="32"/>
      <c r="L81" s="32">
        <f t="shared" si="41"/>
        <v>79.63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 t="s">
        <v>68</v>
      </c>
      <c r="F92" s="43">
        <v>90</v>
      </c>
      <c r="G92" s="43">
        <v>15.2</v>
      </c>
      <c r="H92" s="43">
        <v>14.9</v>
      </c>
      <c r="I92" s="43">
        <v>3.9</v>
      </c>
      <c r="J92" s="43">
        <v>201</v>
      </c>
      <c r="K92" s="44">
        <v>437</v>
      </c>
      <c r="L92" s="43">
        <v>61.39</v>
      </c>
    </row>
    <row r="93" spans="1:12" ht="15">
      <c r="A93" s="23"/>
      <c r="B93" s="15"/>
      <c r="C93" s="11"/>
      <c r="D93" s="7" t="s">
        <v>29</v>
      </c>
      <c r="E93" s="42" t="s">
        <v>67</v>
      </c>
      <c r="F93" s="43">
        <v>150</v>
      </c>
      <c r="G93" s="43">
        <v>2.1</v>
      </c>
      <c r="H93" s="43">
        <v>4.5</v>
      </c>
      <c r="I93" s="43">
        <v>14.6</v>
      </c>
      <c r="J93" s="43">
        <v>109</v>
      </c>
      <c r="K93" s="44">
        <v>520</v>
      </c>
      <c r="L93" s="43">
        <v>11.13</v>
      </c>
    </row>
    <row r="94" spans="1:12" ht="15">
      <c r="A94" s="23"/>
      <c r="B94" s="15"/>
      <c r="C94" s="11"/>
      <c r="D94" s="7" t="s">
        <v>30</v>
      </c>
      <c r="E94" s="42" t="s">
        <v>69</v>
      </c>
      <c r="F94" s="43">
        <v>200</v>
      </c>
      <c r="G94" s="43">
        <v>0.3</v>
      </c>
      <c r="H94" s="43"/>
      <c r="I94" s="43">
        <v>15.2</v>
      </c>
      <c r="J94" s="43">
        <v>60</v>
      </c>
      <c r="K94" s="44">
        <v>686</v>
      </c>
      <c r="L94" s="43">
        <v>3.78</v>
      </c>
    </row>
    <row r="95" spans="1:12" ht="15">
      <c r="A95" s="23"/>
      <c r="B95" s="15"/>
      <c r="C95" s="11"/>
      <c r="D95" s="7" t="s">
        <v>31</v>
      </c>
      <c r="E95" s="42" t="s">
        <v>40</v>
      </c>
      <c r="F95" s="43">
        <v>30</v>
      </c>
      <c r="G95" s="43">
        <v>3.24</v>
      </c>
      <c r="H95" s="43">
        <v>0.4</v>
      </c>
      <c r="I95" s="43">
        <v>19.5</v>
      </c>
      <c r="J95" s="43">
        <v>96.8</v>
      </c>
      <c r="K95" s="44" t="s">
        <v>50</v>
      </c>
      <c r="L95" s="43">
        <v>1.8</v>
      </c>
    </row>
    <row r="96" spans="1:12" ht="15">
      <c r="A96" s="23"/>
      <c r="B96" s="15"/>
      <c r="C96" s="11"/>
      <c r="D96" s="7" t="s">
        <v>32</v>
      </c>
      <c r="E96" s="42" t="s">
        <v>41</v>
      </c>
      <c r="F96" s="43">
        <v>30</v>
      </c>
      <c r="G96" s="43">
        <v>2.64</v>
      </c>
      <c r="H96" s="43">
        <v>0.48</v>
      </c>
      <c r="I96" s="43">
        <v>13.68</v>
      </c>
      <c r="J96" s="43">
        <v>66</v>
      </c>
      <c r="K96" s="44" t="s">
        <v>50</v>
      </c>
      <c r="L96" s="43">
        <v>1.53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500</v>
      </c>
      <c r="G99" s="19">
        <f t="shared" ref="G99" si="46">SUM(G90:G98)</f>
        <v>23.480000000000004</v>
      </c>
      <c r="H99" s="19">
        <f t="shared" ref="H99" si="47">SUM(H90:H98)</f>
        <v>20.279999999999998</v>
      </c>
      <c r="I99" s="19">
        <f t="shared" ref="I99" si="48">SUM(I90:I98)</f>
        <v>66.88</v>
      </c>
      <c r="J99" s="19">
        <f t="shared" ref="J99:L99" si="49">SUM(J90:J98)</f>
        <v>532.79999999999995</v>
      </c>
      <c r="K99" s="25"/>
      <c r="L99" s="19">
        <f t="shared" si="49"/>
        <v>79.63</v>
      </c>
    </row>
    <row r="100" spans="1:12" ht="15.75" customHeight="1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500</v>
      </c>
      <c r="G100" s="32">
        <f t="shared" ref="G100" si="50">G89+G99</f>
        <v>23.480000000000004</v>
      </c>
      <c r="H100" s="32">
        <f t="shared" ref="H100" si="51">H89+H99</f>
        <v>20.279999999999998</v>
      </c>
      <c r="I100" s="32">
        <f t="shared" ref="I100" si="52">I89+I99</f>
        <v>66.88</v>
      </c>
      <c r="J100" s="32">
        <f t="shared" ref="J100:L100" si="53">J89+J99</f>
        <v>532.79999999999995</v>
      </c>
      <c r="K100" s="32"/>
      <c r="L100" s="32">
        <f t="shared" si="53"/>
        <v>79.63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73</v>
      </c>
      <c r="F109" s="43">
        <v>120</v>
      </c>
      <c r="G109" s="43">
        <v>1.6</v>
      </c>
      <c r="H109" s="43"/>
      <c r="I109" s="43">
        <v>20.3</v>
      </c>
      <c r="J109" s="43">
        <v>102</v>
      </c>
      <c r="K109" s="44" t="s">
        <v>50</v>
      </c>
      <c r="L109" s="43">
        <v>27</v>
      </c>
    </row>
    <row r="110" spans="1:12" ht="15">
      <c r="A110" s="23"/>
      <c r="B110" s="15"/>
      <c r="C110" s="11"/>
      <c r="D110" s="7" t="s">
        <v>27</v>
      </c>
      <c r="E110" s="42" t="s">
        <v>74</v>
      </c>
      <c r="F110" s="43">
        <v>200</v>
      </c>
      <c r="G110" s="43"/>
      <c r="H110" s="43"/>
      <c r="I110" s="43"/>
      <c r="J110" s="43"/>
      <c r="K110" s="44" t="s">
        <v>50</v>
      </c>
      <c r="L110" s="43">
        <v>15</v>
      </c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 t="s">
        <v>70</v>
      </c>
      <c r="F112" s="43">
        <v>150</v>
      </c>
      <c r="G112" s="43">
        <v>8</v>
      </c>
      <c r="H112" s="43">
        <v>5.9</v>
      </c>
      <c r="I112" s="43">
        <v>25.7</v>
      </c>
      <c r="J112" s="43">
        <v>191</v>
      </c>
      <c r="K112" s="44">
        <v>302</v>
      </c>
      <c r="L112" s="43">
        <v>9.3699999999999992</v>
      </c>
    </row>
    <row r="113" spans="1:12" ht="15">
      <c r="A113" s="23"/>
      <c r="B113" s="15"/>
      <c r="C113" s="11"/>
      <c r="D113" s="7" t="s">
        <v>30</v>
      </c>
      <c r="E113" s="42" t="s">
        <v>72</v>
      </c>
      <c r="F113" s="43">
        <v>200</v>
      </c>
      <c r="G113" s="43">
        <v>4.9000000000000004</v>
      </c>
      <c r="H113" s="43">
        <v>5</v>
      </c>
      <c r="I113" s="43">
        <v>32.5</v>
      </c>
      <c r="J113" s="43">
        <v>178</v>
      </c>
      <c r="K113" s="44">
        <v>692</v>
      </c>
      <c r="L113" s="43">
        <v>7.07</v>
      </c>
    </row>
    <row r="114" spans="1:12" ht="15">
      <c r="A114" s="23"/>
      <c r="B114" s="15"/>
      <c r="C114" s="11"/>
      <c r="D114" s="7" t="s">
        <v>31</v>
      </c>
      <c r="E114" s="42" t="s">
        <v>40</v>
      </c>
      <c r="F114" s="43">
        <v>30</v>
      </c>
      <c r="G114" s="43">
        <v>3.24</v>
      </c>
      <c r="H114" s="43">
        <v>0.4</v>
      </c>
      <c r="I114" s="43">
        <v>19.52</v>
      </c>
      <c r="J114" s="43">
        <v>96.8</v>
      </c>
      <c r="K114" s="44" t="s">
        <v>50</v>
      </c>
      <c r="L114" s="43">
        <v>1.8</v>
      </c>
    </row>
    <row r="115" spans="1:12" ht="15">
      <c r="A115" s="23"/>
      <c r="B115" s="15"/>
      <c r="C115" s="11"/>
      <c r="D115" s="7" t="s">
        <v>32</v>
      </c>
      <c r="E115" s="42" t="s">
        <v>41</v>
      </c>
      <c r="F115" s="43">
        <v>30</v>
      </c>
      <c r="G115" s="43">
        <v>2.64</v>
      </c>
      <c r="H115" s="43">
        <v>0.48</v>
      </c>
      <c r="I115" s="43">
        <v>13.68</v>
      </c>
      <c r="J115" s="43">
        <v>66</v>
      </c>
      <c r="K115" s="44" t="s">
        <v>50</v>
      </c>
      <c r="L115" s="43">
        <v>1.53</v>
      </c>
    </row>
    <row r="116" spans="1:12" ht="15">
      <c r="A116" s="23"/>
      <c r="B116" s="15"/>
      <c r="C116" s="11"/>
      <c r="D116" s="6" t="s">
        <v>71</v>
      </c>
      <c r="E116" s="42" t="s">
        <v>48</v>
      </c>
      <c r="F116" s="43">
        <v>20</v>
      </c>
      <c r="G116" s="43">
        <v>7.6</v>
      </c>
      <c r="H116" s="43">
        <v>7.6</v>
      </c>
      <c r="I116" s="43">
        <v>9.6999999999999993</v>
      </c>
      <c r="J116" s="43">
        <v>120</v>
      </c>
      <c r="K116" s="44">
        <v>97</v>
      </c>
      <c r="L116" s="43">
        <v>10</v>
      </c>
    </row>
    <row r="117" spans="1:12" ht="15">
      <c r="A117" s="23"/>
      <c r="B117" s="15"/>
      <c r="C117" s="11"/>
      <c r="D117" s="6" t="s">
        <v>60</v>
      </c>
      <c r="E117" s="42" t="s">
        <v>66</v>
      </c>
      <c r="F117" s="43">
        <v>30</v>
      </c>
      <c r="G117" s="43">
        <v>2.2000000000000002</v>
      </c>
      <c r="H117" s="43">
        <v>3.5</v>
      </c>
      <c r="I117" s="43">
        <v>15.8</v>
      </c>
      <c r="J117" s="43">
        <v>120</v>
      </c>
      <c r="K117" s="44" t="s">
        <v>50</v>
      </c>
      <c r="L117" s="43">
        <v>7.86</v>
      </c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780</v>
      </c>
      <c r="G118" s="19">
        <f t="shared" ref="G118:J118" si="56">SUM(G109:G117)</f>
        <v>30.180000000000003</v>
      </c>
      <c r="H118" s="19">
        <f t="shared" si="56"/>
        <v>22.880000000000003</v>
      </c>
      <c r="I118" s="19">
        <f t="shared" si="56"/>
        <v>137.19999999999999</v>
      </c>
      <c r="J118" s="19">
        <f t="shared" si="56"/>
        <v>873.8</v>
      </c>
      <c r="K118" s="25"/>
      <c r="L118" s="19">
        <f t="shared" ref="L118" si="57">SUM(L109:L117)</f>
        <v>79.63</v>
      </c>
    </row>
    <row r="119" spans="1:12" ht="1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780</v>
      </c>
      <c r="G119" s="32">
        <f t="shared" ref="G119" si="58">G108+G118</f>
        <v>30.180000000000003</v>
      </c>
      <c r="H119" s="32">
        <f t="shared" ref="H119" si="59">H108+H118</f>
        <v>22.880000000000003</v>
      </c>
      <c r="I119" s="32">
        <f t="shared" ref="I119" si="60">I108+I118</f>
        <v>137.19999999999999</v>
      </c>
      <c r="J119" s="32">
        <f t="shared" ref="J119:L119" si="61">J108+J118</f>
        <v>873.8</v>
      </c>
      <c r="K119" s="32"/>
      <c r="L119" s="32">
        <f t="shared" si="61"/>
        <v>79.63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 t="s">
        <v>76</v>
      </c>
      <c r="F130" s="43">
        <v>100</v>
      </c>
      <c r="G130" s="43">
        <v>24.3</v>
      </c>
      <c r="H130" s="43">
        <v>20.9</v>
      </c>
      <c r="I130" s="43">
        <v>0.6</v>
      </c>
      <c r="J130" s="43">
        <v>138</v>
      </c>
      <c r="K130" s="44">
        <v>487</v>
      </c>
      <c r="L130" s="43">
        <v>47.84</v>
      </c>
    </row>
    <row r="131" spans="1:12" ht="15">
      <c r="A131" s="14"/>
      <c r="B131" s="15"/>
      <c r="C131" s="11"/>
      <c r="D131" s="7" t="s">
        <v>29</v>
      </c>
      <c r="E131" s="42" t="s">
        <v>75</v>
      </c>
      <c r="F131" s="43">
        <v>150</v>
      </c>
      <c r="G131" s="43">
        <v>8.4</v>
      </c>
      <c r="H131" s="43">
        <v>10.8</v>
      </c>
      <c r="I131" s="43">
        <v>41.2</v>
      </c>
      <c r="J131" s="43">
        <v>273</v>
      </c>
      <c r="K131" s="44">
        <v>4</v>
      </c>
      <c r="L131" s="43">
        <v>5.31</v>
      </c>
    </row>
    <row r="132" spans="1:12" ht="15">
      <c r="A132" s="14"/>
      <c r="B132" s="15"/>
      <c r="C132" s="11"/>
      <c r="D132" s="7" t="s">
        <v>30</v>
      </c>
      <c r="E132" s="51" t="s">
        <v>77</v>
      </c>
      <c r="F132" s="43">
        <v>200</v>
      </c>
      <c r="G132" s="43">
        <v>0.2</v>
      </c>
      <c r="H132" s="43"/>
      <c r="I132" s="43">
        <v>15</v>
      </c>
      <c r="J132" s="43">
        <v>58</v>
      </c>
      <c r="K132" s="44">
        <v>685</v>
      </c>
      <c r="L132" s="43">
        <v>1.88</v>
      </c>
    </row>
    <row r="133" spans="1:12" ht="15">
      <c r="A133" s="14"/>
      <c r="B133" s="15"/>
      <c r="C133" s="11"/>
      <c r="D133" s="7" t="s">
        <v>31</v>
      </c>
      <c r="E133" s="51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51" t="s">
        <v>41</v>
      </c>
      <c r="F134" s="43">
        <v>50</v>
      </c>
      <c r="G134" s="43">
        <v>2.64</v>
      </c>
      <c r="H134" s="43">
        <v>0.48</v>
      </c>
      <c r="I134" s="43">
        <v>13.68</v>
      </c>
      <c r="J134" s="43">
        <v>66</v>
      </c>
      <c r="K134" s="44" t="s">
        <v>50</v>
      </c>
      <c r="L134" s="43">
        <v>3</v>
      </c>
    </row>
    <row r="135" spans="1:12" ht="15">
      <c r="A135" s="14"/>
      <c r="B135" s="15"/>
      <c r="C135" s="11"/>
      <c r="D135" s="6" t="s">
        <v>42</v>
      </c>
      <c r="E135" s="42" t="s">
        <v>43</v>
      </c>
      <c r="F135" s="43">
        <v>100</v>
      </c>
      <c r="G135" s="43"/>
      <c r="H135" s="43"/>
      <c r="I135" s="43"/>
      <c r="J135" s="43"/>
      <c r="K135" s="44" t="s">
        <v>50</v>
      </c>
      <c r="L135" s="43">
        <v>21.6</v>
      </c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600</v>
      </c>
      <c r="G137" s="19">
        <f t="shared" ref="G137:J137" si="64">SUM(G128:G136)</f>
        <v>35.540000000000006</v>
      </c>
      <c r="H137" s="19">
        <f t="shared" si="64"/>
        <v>32.18</v>
      </c>
      <c r="I137" s="19">
        <f t="shared" si="64"/>
        <v>70.48</v>
      </c>
      <c r="J137" s="19">
        <f t="shared" si="64"/>
        <v>535</v>
      </c>
      <c r="K137" s="25"/>
      <c r="L137" s="19">
        <f t="shared" ref="L137" si="65">SUM(L128:L136)</f>
        <v>79.63000000000001</v>
      </c>
    </row>
    <row r="138" spans="1:12" ht="1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600</v>
      </c>
      <c r="G138" s="32">
        <f t="shared" ref="G138" si="66">G127+G137</f>
        <v>35.540000000000006</v>
      </c>
      <c r="H138" s="32">
        <f t="shared" ref="H138" si="67">H127+H137</f>
        <v>32.18</v>
      </c>
      <c r="I138" s="32">
        <f t="shared" ref="I138" si="68">I127+I137</f>
        <v>70.48</v>
      </c>
      <c r="J138" s="32">
        <f t="shared" ref="J138:L138" si="69">J127+J137</f>
        <v>535</v>
      </c>
      <c r="K138" s="32"/>
      <c r="L138" s="32">
        <f t="shared" si="69"/>
        <v>79.63000000000001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51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51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51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52" t="s">
        <v>42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 t="s">
        <v>44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79</v>
      </c>
      <c r="F147" s="43">
        <v>140</v>
      </c>
      <c r="G147" s="43">
        <v>1.6</v>
      </c>
      <c r="H147" s="43"/>
      <c r="I147" s="43">
        <v>20.3</v>
      </c>
      <c r="J147" s="43">
        <v>102</v>
      </c>
      <c r="K147" s="44" t="s">
        <v>50</v>
      </c>
      <c r="L147" s="43">
        <v>33.5</v>
      </c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 t="s">
        <v>78</v>
      </c>
      <c r="F149" s="43">
        <v>200</v>
      </c>
      <c r="G149" s="43">
        <v>16.399999999999999</v>
      </c>
      <c r="H149" s="43">
        <v>15.2</v>
      </c>
      <c r="I149" s="43">
        <v>14.5</v>
      </c>
      <c r="J149" s="43">
        <v>254</v>
      </c>
      <c r="K149" s="44">
        <v>436</v>
      </c>
      <c r="L149" s="43">
        <v>36.04</v>
      </c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59</v>
      </c>
      <c r="F151" s="43">
        <v>200</v>
      </c>
      <c r="G151" s="43">
        <v>1.2</v>
      </c>
      <c r="H151" s="43"/>
      <c r="I151" s="43">
        <v>32.5</v>
      </c>
      <c r="J151" s="43">
        <v>106</v>
      </c>
      <c r="K151" s="44">
        <v>638</v>
      </c>
      <c r="L151" s="43">
        <v>7.04</v>
      </c>
    </row>
    <row r="152" spans="1:12" ht="15">
      <c r="A152" s="23"/>
      <c r="B152" s="15"/>
      <c r="C152" s="11"/>
      <c r="D152" s="7" t="s">
        <v>31</v>
      </c>
      <c r="E152" s="42" t="s">
        <v>40</v>
      </c>
      <c r="F152" s="43">
        <v>50</v>
      </c>
      <c r="G152" s="43">
        <v>3.24</v>
      </c>
      <c r="H152" s="43">
        <v>0.4</v>
      </c>
      <c r="I152" s="43">
        <v>19.52</v>
      </c>
      <c r="J152" s="43">
        <v>96.8</v>
      </c>
      <c r="K152" s="44" t="s">
        <v>50</v>
      </c>
      <c r="L152" s="43">
        <v>3.05</v>
      </c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590</v>
      </c>
      <c r="G156" s="19">
        <f t="shared" ref="G156:J156" si="72">SUM(G147:G155)</f>
        <v>22.439999999999998</v>
      </c>
      <c r="H156" s="19">
        <f t="shared" si="72"/>
        <v>15.6</v>
      </c>
      <c r="I156" s="19">
        <f t="shared" si="72"/>
        <v>86.82</v>
      </c>
      <c r="J156" s="19">
        <f t="shared" si="72"/>
        <v>558.79999999999995</v>
      </c>
      <c r="K156" s="25"/>
      <c r="L156" s="19">
        <f t="shared" ref="L156" si="73">SUM(L147:L155)</f>
        <v>79.63</v>
      </c>
    </row>
    <row r="157" spans="1:12" ht="1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590</v>
      </c>
      <c r="G157" s="32">
        <f t="shared" ref="G157" si="74">G146+G156</f>
        <v>22.439999999999998</v>
      </c>
      <c r="H157" s="32">
        <f t="shared" ref="H157" si="75">H146+H156</f>
        <v>15.6</v>
      </c>
      <c r="I157" s="32">
        <f t="shared" ref="I157" si="76">I146+I156</f>
        <v>86.82</v>
      </c>
      <c r="J157" s="32">
        <f t="shared" ref="J157:L157" si="77">J146+J156</f>
        <v>558.79999999999995</v>
      </c>
      <c r="K157" s="32"/>
      <c r="L157" s="32">
        <f t="shared" si="77"/>
        <v>79.63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79</v>
      </c>
      <c r="F166" s="43">
        <v>130</v>
      </c>
      <c r="G166" s="43">
        <v>1.6</v>
      </c>
      <c r="H166" s="43"/>
      <c r="I166" s="43">
        <v>20.3</v>
      </c>
      <c r="J166" s="43">
        <v>102</v>
      </c>
      <c r="K166" s="44" t="s">
        <v>50</v>
      </c>
      <c r="L166" s="43">
        <v>26.97</v>
      </c>
    </row>
    <row r="167" spans="1:12" ht="15">
      <c r="A167" s="23"/>
      <c r="B167" s="15"/>
      <c r="C167" s="11"/>
      <c r="D167" s="7" t="s">
        <v>27</v>
      </c>
      <c r="E167" s="42" t="s">
        <v>80</v>
      </c>
      <c r="F167" s="43">
        <v>200</v>
      </c>
      <c r="G167" s="43">
        <v>6.2</v>
      </c>
      <c r="H167" s="43">
        <v>7.9</v>
      </c>
      <c r="I167" s="43">
        <v>33.299999999999997</v>
      </c>
      <c r="J167" s="43">
        <v>138</v>
      </c>
      <c r="K167" s="44">
        <v>161</v>
      </c>
      <c r="L167" s="43">
        <v>9.09</v>
      </c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 t="s">
        <v>81</v>
      </c>
      <c r="F170" s="43">
        <v>200</v>
      </c>
      <c r="G170" s="43">
        <v>0.6</v>
      </c>
      <c r="H170" s="43"/>
      <c r="I170" s="43">
        <v>41.4</v>
      </c>
      <c r="J170" s="43">
        <v>124</v>
      </c>
      <c r="K170" s="44">
        <v>639</v>
      </c>
      <c r="L170" s="43">
        <v>3.64</v>
      </c>
    </row>
    <row r="171" spans="1:12" ht="15">
      <c r="A171" s="23"/>
      <c r="B171" s="15"/>
      <c r="C171" s="11"/>
      <c r="D171" s="7" t="s">
        <v>31</v>
      </c>
      <c r="E171" s="42" t="s">
        <v>40</v>
      </c>
      <c r="F171" s="43">
        <v>40</v>
      </c>
      <c r="G171" s="43">
        <v>3.24</v>
      </c>
      <c r="H171" s="43">
        <v>0.4</v>
      </c>
      <c r="I171" s="43">
        <v>19.52</v>
      </c>
      <c r="J171" s="43">
        <v>96.8</v>
      </c>
      <c r="K171" s="44" t="s">
        <v>50</v>
      </c>
      <c r="L171" s="43">
        <v>2.4</v>
      </c>
    </row>
    <row r="172" spans="1:12" ht="15">
      <c r="A172" s="23"/>
      <c r="B172" s="15"/>
      <c r="C172" s="11"/>
      <c r="D172" s="7" t="s">
        <v>32</v>
      </c>
      <c r="E172" s="42" t="s">
        <v>82</v>
      </c>
      <c r="F172" s="43">
        <v>40</v>
      </c>
      <c r="G172" s="43">
        <v>2.64</v>
      </c>
      <c r="H172" s="43">
        <v>0.48</v>
      </c>
      <c r="I172" s="43">
        <v>13.7</v>
      </c>
      <c r="J172" s="43">
        <v>66</v>
      </c>
      <c r="K172" s="44" t="s">
        <v>50</v>
      </c>
      <c r="L172" s="43">
        <v>2.04</v>
      </c>
    </row>
    <row r="173" spans="1:12" ht="15">
      <c r="A173" s="23"/>
      <c r="B173" s="15"/>
      <c r="C173" s="11"/>
      <c r="D173" s="6" t="s">
        <v>71</v>
      </c>
      <c r="E173" s="42" t="s">
        <v>48</v>
      </c>
      <c r="F173" s="43">
        <v>20</v>
      </c>
      <c r="G173" s="43">
        <v>7.6</v>
      </c>
      <c r="H173" s="43">
        <v>7.6</v>
      </c>
      <c r="I173" s="43">
        <v>9.6999999999999993</v>
      </c>
      <c r="J173" s="43">
        <v>120</v>
      </c>
      <c r="K173" s="44">
        <v>97</v>
      </c>
      <c r="L173" s="43">
        <v>10</v>
      </c>
    </row>
    <row r="174" spans="1:12" ht="15">
      <c r="A174" s="23"/>
      <c r="B174" s="15"/>
      <c r="C174" s="11"/>
      <c r="D174" s="6" t="s">
        <v>42</v>
      </c>
      <c r="E174" s="42" t="s">
        <v>43</v>
      </c>
      <c r="F174" s="43">
        <v>100</v>
      </c>
      <c r="G174" s="43"/>
      <c r="H174" s="43"/>
      <c r="I174" s="43"/>
      <c r="J174" s="43"/>
      <c r="K174" s="44"/>
      <c r="L174" s="43">
        <v>25.49</v>
      </c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730</v>
      </c>
      <c r="G175" s="19">
        <f t="shared" ref="G175:J175" si="80">SUM(G166:G174)</f>
        <v>21.880000000000003</v>
      </c>
      <c r="H175" s="19">
        <f t="shared" si="80"/>
        <v>16.380000000000003</v>
      </c>
      <c r="I175" s="19">
        <f t="shared" si="80"/>
        <v>137.91999999999999</v>
      </c>
      <c r="J175" s="19">
        <f t="shared" si="80"/>
        <v>646.79999999999995</v>
      </c>
      <c r="K175" s="25"/>
      <c r="L175" s="19">
        <f t="shared" ref="L175" si="81">SUM(L166:L174)</f>
        <v>79.63</v>
      </c>
    </row>
    <row r="176" spans="1:12" ht="1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730</v>
      </c>
      <c r="G176" s="32">
        <f t="shared" ref="G176" si="82">G165+G175</f>
        <v>21.880000000000003</v>
      </c>
      <c r="H176" s="32">
        <f t="shared" ref="H176" si="83">H165+H175</f>
        <v>16.380000000000003</v>
      </c>
      <c r="I176" s="32">
        <f t="shared" ref="I176" si="84">I165+I175</f>
        <v>137.91999999999999</v>
      </c>
      <c r="J176" s="32">
        <f t="shared" ref="J176:L176" si="85">J165+J175</f>
        <v>646.79999999999995</v>
      </c>
      <c r="K176" s="32"/>
      <c r="L176" s="32">
        <f t="shared" si="85"/>
        <v>79.63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73</v>
      </c>
      <c r="F185" s="43">
        <v>100</v>
      </c>
      <c r="G185" s="43">
        <v>1.6</v>
      </c>
      <c r="H185" s="43"/>
      <c r="I185" s="43"/>
      <c r="J185" s="43">
        <v>20.3</v>
      </c>
      <c r="K185" s="44" t="s">
        <v>50</v>
      </c>
      <c r="L185" s="43">
        <v>23.3</v>
      </c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 t="s">
        <v>84</v>
      </c>
      <c r="F187" s="43">
        <v>100</v>
      </c>
      <c r="G187" s="43">
        <v>20.8</v>
      </c>
      <c r="H187" s="43">
        <v>11.3</v>
      </c>
      <c r="I187" s="43">
        <v>28.1</v>
      </c>
      <c r="J187" s="43">
        <v>170</v>
      </c>
      <c r="K187" s="44">
        <v>371</v>
      </c>
      <c r="L187" s="43">
        <v>43.52</v>
      </c>
    </row>
    <row r="188" spans="1:12" ht="15">
      <c r="A188" s="23"/>
      <c r="B188" s="15"/>
      <c r="C188" s="11"/>
      <c r="D188" s="7" t="s">
        <v>29</v>
      </c>
      <c r="E188" s="42" t="s">
        <v>83</v>
      </c>
      <c r="F188" s="43">
        <v>150</v>
      </c>
      <c r="G188" s="43">
        <v>4.08</v>
      </c>
      <c r="H188" s="43">
        <v>3.8</v>
      </c>
      <c r="I188" s="43">
        <v>22</v>
      </c>
      <c r="J188" s="43">
        <v>242.2</v>
      </c>
      <c r="K188" s="44">
        <v>332</v>
      </c>
      <c r="L188" s="43">
        <v>6.43</v>
      </c>
    </row>
    <row r="189" spans="1:12" ht="15">
      <c r="A189" s="23"/>
      <c r="B189" s="15"/>
      <c r="C189" s="11"/>
      <c r="D189" s="7" t="s">
        <v>30</v>
      </c>
      <c r="E189" s="42" t="s">
        <v>69</v>
      </c>
      <c r="F189" s="43">
        <v>200</v>
      </c>
      <c r="G189" s="43">
        <v>0.3</v>
      </c>
      <c r="H189" s="43"/>
      <c r="I189" s="43">
        <v>15.2</v>
      </c>
      <c r="J189" s="43">
        <v>60</v>
      </c>
      <c r="K189" s="44">
        <v>686</v>
      </c>
      <c r="L189" s="43">
        <v>3.84</v>
      </c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41</v>
      </c>
      <c r="F191" s="43">
        <v>50</v>
      </c>
      <c r="G191" s="43">
        <v>2.64</v>
      </c>
      <c r="H191" s="43">
        <v>0.48</v>
      </c>
      <c r="I191" s="43">
        <v>13.68</v>
      </c>
      <c r="J191" s="43">
        <v>66</v>
      </c>
      <c r="K191" s="44" t="s">
        <v>50</v>
      </c>
      <c r="L191" s="43">
        <v>2.54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600</v>
      </c>
      <c r="G194" s="19">
        <f t="shared" ref="G194:J194" si="88">SUM(G185:G193)</f>
        <v>29.420000000000005</v>
      </c>
      <c r="H194" s="19">
        <f t="shared" si="88"/>
        <v>15.580000000000002</v>
      </c>
      <c r="I194" s="19">
        <f t="shared" si="88"/>
        <v>78.97999999999999</v>
      </c>
      <c r="J194" s="19">
        <f t="shared" si="88"/>
        <v>558.5</v>
      </c>
      <c r="K194" s="25"/>
      <c r="L194" s="19">
        <f t="shared" ref="L194" si="89">SUM(L185:L193)</f>
        <v>79.63000000000001</v>
      </c>
    </row>
    <row r="195" spans="1:12" ht="15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600</v>
      </c>
      <c r="G195" s="32">
        <f t="shared" ref="G195" si="90">G184+G194</f>
        <v>29.420000000000005</v>
      </c>
      <c r="H195" s="32">
        <f t="shared" ref="H195" si="91">H184+H194</f>
        <v>15.580000000000002</v>
      </c>
      <c r="I195" s="32">
        <f t="shared" ref="I195" si="92">I184+I194</f>
        <v>78.97999999999999</v>
      </c>
      <c r="J195" s="32">
        <f t="shared" ref="J195:L195" si="93">J184+J194</f>
        <v>558.5</v>
      </c>
      <c r="K195" s="32"/>
      <c r="L195" s="32">
        <f t="shared" si="93"/>
        <v>79.63000000000001</v>
      </c>
    </row>
    <row r="196" spans="1:12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657.21499999999992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26.148000000000003</v>
      </c>
      <c r="H196" s="34">
        <f t="shared" si="94"/>
        <v>19.374000000000002</v>
      </c>
      <c r="I196" s="34">
        <f t="shared" si="94"/>
        <v>102.14999999999999</v>
      </c>
      <c r="J196" s="34">
        <f t="shared" si="94"/>
        <v>641.68000000000006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79.63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38E71C-FEF0-4641-AFA1-CEBD04F2BA7D}"/>
</file>

<file path=customXml/itemProps2.xml><?xml version="1.0" encoding="utf-8"?>
<ds:datastoreItem xmlns:ds="http://schemas.openxmlformats.org/officeDocument/2006/customXml" ds:itemID="{8DC68E45-8EE6-463E-B144-ED645E7BBDA5}"/>
</file>

<file path=customXml/itemProps3.xml><?xml version="1.0" encoding="utf-8"?>
<ds:datastoreItem xmlns:ds="http://schemas.openxmlformats.org/officeDocument/2006/customXml" ds:itemID="{1A88AA0C-8628-4DC3-9F03-B4F4FFFE88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2023-10-16T06:39:50Z</cp:lastPrinted>
  <dcterms:created xsi:type="dcterms:W3CDTF">2022-05-16T14:23:56Z</dcterms:created>
  <dcterms:modified xsi:type="dcterms:W3CDTF">2023-10-18T05:40:16Z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