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595" tabRatio="710" firstSheet="3" activeTab="9"/>
  </bookViews>
  <sheets>
    <sheet name="понедельник 11" sheetId="1" r:id="rId1"/>
    <sheet name="вторник 1" sheetId="2" r:id="rId2"/>
    <sheet name="среда 1" sheetId="3" r:id="rId3"/>
    <sheet name="четверг 1" sheetId="4" r:id="rId4"/>
    <sheet name="пятница 1" sheetId="5" r:id="rId5"/>
    <sheet name="понедельник2" sheetId="6" r:id="rId6"/>
    <sheet name="Вторник 2" sheetId="7" r:id="rId7"/>
    <sheet name="среда 2" sheetId="8" r:id="rId8"/>
    <sheet name="четверг 2" sheetId="9" r:id="rId9"/>
    <sheet name="пятница 2" sheetId="10" r:id="rId10"/>
    <sheet name="ИТОГ!!!" sheetId="11" r:id="rId11"/>
  </sheets>
  <definedNames>
    <definedName name="_xlnm.Print_Area" localSheetId="1">'вторник 1'!$A$1:$K$26</definedName>
    <definedName name="_xlnm.Print_Area" localSheetId="0">'понедельник 11'!#REF!</definedName>
    <definedName name="_xlnm.Print_Area" localSheetId="5">'понедельник2'!$A$1:$J$25</definedName>
    <definedName name="_xlnm.Print_Area" localSheetId="4">'пятница 1'!$A$1:$J$27</definedName>
    <definedName name="_xlnm.Print_Area" localSheetId="9">'пятница 2'!$A$1:$J$26</definedName>
    <definedName name="_xlnm.Print_Area" localSheetId="2">'среда 1'!$A$1:$J$25</definedName>
    <definedName name="_xlnm.Print_Area" localSheetId="7">'среда 2'!$A$1:$J$25</definedName>
    <definedName name="_xlnm.Print_Area" localSheetId="3">'четверг 1'!$A$1:$J$26</definedName>
    <definedName name="_xlnm.Print_Area" localSheetId="8">'четверг 2'!$A$1:$J$25</definedName>
  </definedNames>
  <calcPr fullCalcOnLoad="1" refMode="R1C1"/>
</workbook>
</file>

<file path=xl/sharedStrings.xml><?xml version="1.0" encoding="utf-8"?>
<sst xmlns="http://schemas.openxmlformats.org/spreadsheetml/2006/main" count="746" uniqueCount="371">
  <si>
    <t>1 неделя</t>
  </si>
  <si>
    <t xml:space="preserve">Прием пищи                  </t>
  </si>
  <si>
    <t xml:space="preserve">  Наименование блюда</t>
  </si>
  <si>
    <t>Выход блюда (г)</t>
  </si>
  <si>
    <t>Пищевые вещества (г)</t>
  </si>
  <si>
    <t>Энергетическая ценность (ккал)</t>
  </si>
  <si>
    <t>№ рецептуры</t>
  </si>
  <si>
    <t>Б</t>
  </si>
  <si>
    <t>Ж</t>
  </si>
  <si>
    <t>У</t>
  </si>
  <si>
    <t>день 1</t>
  </si>
  <si>
    <t>Завтрак</t>
  </si>
  <si>
    <t xml:space="preserve">Каша пшенная молочная </t>
  </si>
  <si>
    <t>200</t>
  </si>
  <si>
    <t>5,7</t>
  </si>
  <si>
    <t>1,62</t>
  </si>
  <si>
    <t>0,84</t>
  </si>
  <si>
    <t>172,26</t>
  </si>
  <si>
    <t>№304</t>
  </si>
  <si>
    <t>Бутерброд с маслом</t>
  </si>
  <si>
    <t>35</t>
  </si>
  <si>
    <t>№ 84</t>
  </si>
  <si>
    <t>Чай с сахаром</t>
  </si>
  <si>
    <t>0,36</t>
  </si>
  <si>
    <t>0</t>
  </si>
  <si>
    <t>0,072</t>
  </si>
  <si>
    <t>50,4</t>
  </si>
  <si>
    <t>№ 83</t>
  </si>
  <si>
    <t>435</t>
  </si>
  <si>
    <t>Обед</t>
  </si>
  <si>
    <t>Щи из свежей капусты с картофелем</t>
  </si>
  <si>
    <t>250</t>
  </si>
  <si>
    <t>6,37</t>
  </si>
  <si>
    <t>10,06</t>
  </si>
  <si>
    <t>8,26</t>
  </si>
  <si>
    <t>157,04</t>
  </si>
  <si>
    <t>№ 33</t>
  </si>
  <si>
    <t>Гречка</t>
  </si>
  <si>
    <t>135</t>
  </si>
  <si>
    <t>6,15</t>
  </si>
  <si>
    <t>7,77</t>
  </si>
  <si>
    <t>3,67</t>
  </si>
  <si>
    <t>217,21</t>
  </si>
  <si>
    <t>№ 39</t>
  </si>
  <si>
    <t>Рыба припущенная в молоке</t>
  </si>
  <si>
    <t>95</t>
  </si>
  <si>
    <t>№ 147</t>
  </si>
  <si>
    <t>Компот из смеси сухофруктов (курага)</t>
  </si>
  <si>
    <t>№76</t>
  </si>
  <si>
    <t>Хлеб ржаной</t>
  </si>
  <si>
    <t>50</t>
  </si>
  <si>
    <t>3,2</t>
  </si>
  <si>
    <t>0,6</t>
  </si>
  <si>
    <t>16,2</t>
  </si>
  <si>
    <t>84,58</t>
  </si>
  <si>
    <t>ТТН</t>
  </si>
  <si>
    <t>730</t>
  </si>
  <si>
    <t>Полдник</t>
  </si>
  <si>
    <t>Макароны запеченые с сыром</t>
  </si>
  <si>
    <t>130</t>
  </si>
  <si>
    <t>9,33</t>
  </si>
  <si>
    <t>2,78</t>
  </si>
  <si>
    <t>4,77</t>
  </si>
  <si>
    <t>181,36</t>
  </si>
  <si>
    <t>№466</t>
  </si>
  <si>
    <t xml:space="preserve">Компот из смеси сухофруктов </t>
  </si>
  <si>
    <t>180</t>
  </si>
  <si>
    <t>5,22</t>
  </si>
  <si>
    <t>10,23</t>
  </si>
  <si>
    <t>7,56</t>
  </si>
  <si>
    <t>97,2</t>
  </si>
  <si>
    <t>№9</t>
  </si>
  <si>
    <t>310</t>
  </si>
  <si>
    <t>14,55</t>
  </si>
  <si>
    <t>13,01</t>
  </si>
  <si>
    <t>12,33</t>
  </si>
  <si>
    <t>278,56</t>
  </si>
  <si>
    <t>Итого за день</t>
  </si>
  <si>
    <t>день 2</t>
  </si>
  <si>
    <t>Каша рисовая молочная</t>
  </si>
  <si>
    <t>5,28</t>
  </si>
  <si>
    <t>9,35</t>
  </si>
  <si>
    <t>22,26</t>
  </si>
  <si>
    <t>199,00</t>
  </si>
  <si>
    <t>Кофейный напиток с молоком</t>
  </si>
  <si>
    <t>№75</t>
  </si>
  <si>
    <t>Бутерброд с повидлом</t>
  </si>
  <si>
    <t>№28</t>
  </si>
  <si>
    <t>430</t>
  </si>
  <si>
    <t xml:space="preserve">Уха "Ростовская" </t>
  </si>
  <si>
    <t>6,73</t>
  </si>
  <si>
    <t>4,6</t>
  </si>
  <si>
    <t>8,8</t>
  </si>
  <si>
    <t>147,1</t>
  </si>
  <si>
    <t>№ 02018</t>
  </si>
  <si>
    <t>Консервы овощные закусочные (зеленый горошек)</t>
  </si>
  <si>
    <t>60</t>
  </si>
  <si>
    <t>1,20</t>
  </si>
  <si>
    <t>5,40</t>
  </si>
  <si>
    <t>5,10</t>
  </si>
  <si>
    <t>73,20</t>
  </si>
  <si>
    <t>№ 101</t>
  </si>
  <si>
    <t xml:space="preserve">Жаркое по-домашнему </t>
  </si>
  <si>
    <t>10,93</t>
  </si>
  <si>
    <t>15</t>
  </si>
  <si>
    <t>20,91</t>
  </si>
  <si>
    <t>262,36</t>
  </si>
  <si>
    <t>№ 66</t>
  </si>
  <si>
    <t>Компот из смеси сухофруктов (изюм)</t>
  </si>
  <si>
    <t>№639</t>
  </si>
  <si>
    <t>810</t>
  </si>
  <si>
    <t>Запеканка  творожно-манная со сгущ.молоком</t>
  </si>
  <si>
    <t>160</t>
  </si>
  <si>
    <t>№61</t>
  </si>
  <si>
    <t>№83</t>
  </si>
  <si>
    <t>360</t>
  </si>
  <si>
    <t>день 3</t>
  </si>
  <si>
    <t>Каша пшеничная молочная</t>
  </si>
  <si>
    <t>7,65</t>
  </si>
  <si>
    <t>6,425</t>
  </si>
  <si>
    <t>25,22</t>
  </si>
  <si>
    <t>186,42</t>
  </si>
  <si>
    <t>№ 161</t>
  </si>
  <si>
    <t>Молоко кипяченое</t>
  </si>
  <si>
    <t>190</t>
  </si>
  <si>
    <t>№ 77</t>
  </si>
  <si>
    <t>2,3</t>
  </si>
  <si>
    <t>425</t>
  </si>
  <si>
    <t>Рассольник "Ленинградский"</t>
  </si>
  <si>
    <t>2,7</t>
  </si>
  <si>
    <t>7,2</t>
  </si>
  <si>
    <t>13,35</t>
  </si>
  <si>
    <t>123,9</t>
  </si>
  <si>
    <t>№ 132</t>
  </si>
  <si>
    <t>Макаронные изделия отварные с маслом</t>
  </si>
  <si>
    <t>4,69</t>
  </si>
  <si>
    <t>8,69</t>
  </si>
  <si>
    <t>29,5</t>
  </si>
  <si>
    <t>213,09</t>
  </si>
  <si>
    <t>№ 204</t>
  </si>
  <si>
    <t>Птица отварная</t>
  </si>
  <si>
    <t>75</t>
  </si>
  <si>
    <t>17,65</t>
  </si>
  <si>
    <t>14,58</t>
  </si>
  <si>
    <t>4,70</t>
  </si>
  <si>
    <t>221,00</t>
  </si>
  <si>
    <t>№487</t>
  </si>
  <si>
    <t>Компот из смеси сухофруктов (чернослив)</t>
  </si>
  <si>
    <t>№ 76</t>
  </si>
  <si>
    <t>710</t>
  </si>
  <si>
    <t xml:space="preserve">Оладьи </t>
  </si>
  <si>
    <t>№733</t>
  </si>
  <si>
    <t>Сок фруктовый</t>
  </si>
  <si>
    <t>400</t>
  </si>
  <si>
    <t>день 4</t>
  </si>
  <si>
    <t xml:space="preserve">Каша из овсяных хлопьев  "Геркулес" </t>
  </si>
  <si>
    <t xml:space="preserve">№ 7 </t>
  </si>
  <si>
    <t>Бутерброд с сыром</t>
  </si>
  <si>
    <t>№85</t>
  </si>
  <si>
    <t>Какао с молоком</t>
  </si>
  <si>
    <t>№ 82</t>
  </si>
  <si>
    <t>Суп гороховый  на мясном бульоне</t>
  </si>
  <si>
    <t>8,46</t>
  </si>
  <si>
    <t>2,34</t>
  </si>
  <si>
    <t>23,48</t>
  </si>
  <si>
    <t>148,82</t>
  </si>
  <si>
    <t>№ 32</t>
  </si>
  <si>
    <t>Икра морковная</t>
  </si>
  <si>
    <t>0,45</t>
  </si>
  <si>
    <t>2,35</t>
  </si>
  <si>
    <t>2,96</t>
  </si>
  <si>
    <t>34,8</t>
  </si>
  <si>
    <t>№ 17</t>
  </si>
  <si>
    <t>Рагу овощное с мясом</t>
  </si>
  <si>
    <t>№65</t>
  </si>
  <si>
    <t>Компот из шиповника</t>
  </si>
  <si>
    <t>№378</t>
  </si>
  <si>
    <t>Суп молочный с макаронными изделиями</t>
  </si>
  <si>
    <t>№93</t>
  </si>
  <si>
    <t>Хлеб пшеничный</t>
  </si>
  <si>
    <t>30</t>
  </si>
  <si>
    <t>Чай с молоком</t>
  </si>
  <si>
    <t>№645</t>
  </si>
  <si>
    <t>1неделя</t>
  </si>
  <si>
    <t>день 5</t>
  </si>
  <si>
    <t>Каша молочная жидкая манная</t>
  </si>
  <si>
    <t>210</t>
  </si>
  <si>
    <t>4,52</t>
  </si>
  <si>
    <t>4,07</t>
  </si>
  <si>
    <t>35,46</t>
  </si>
  <si>
    <t>197,00</t>
  </si>
  <si>
    <t>№ 302</t>
  </si>
  <si>
    <t>Бутерброд  с повидлом</t>
  </si>
  <si>
    <t>№ 28</t>
  </si>
  <si>
    <t>№ 945</t>
  </si>
  <si>
    <t>460</t>
  </si>
  <si>
    <t>Борщ на мясном бульоне со сметаной</t>
  </si>
  <si>
    <t>260</t>
  </si>
  <si>
    <t>3,52</t>
  </si>
  <si>
    <t>5,98</t>
  </si>
  <si>
    <t>9,78</t>
  </si>
  <si>
    <t>117</t>
  </si>
  <si>
    <t>№ 26</t>
  </si>
  <si>
    <t>Гуляш из говядины</t>
  </si>
  <si>
    <t>70</t>
  </si>
  <si>
    <t>9,4</t>
  </si>
  <si>
    <t>6,69</t>
  </si>
  <si>
    <t>5,33</t>
  </si>
  <si>
    <t>119,3</t>
  </si>
  <si>
    <t>№ 591</t>
  </si>
  <si>
    <t>Картофель отварной</t>
  </si>
  <si>
    <t>3,43</t>
  </si>
  <si>
    <t>5,18</t>
  </si>
  <si>
    <t>27,62</t>
  </si>
  <si>
    <t>170,82</t>
  </si>
  <si>
    <t>№ 692</t>
  </si>
  <si>
    <t>Салат из свеклы отварной</t>
  </si>
  <si>
    <t>0,86</t>
  </si>
  <si>
    <t>3,65</t>
  </si>
  <si>
    <t>5,02</t>
  </si>
  <si>
    <t>56,34</t>
  </si>
  <si>
    <t>№32</t>
  </si>
  <si>
    <t>Компот из смеси сухофруктов</t>
  </si>
  <si>
    <t>0,5</t>
  </si>
  <si>
    <t>21,15</t>
  </si>
  <si>
    <t>86,6</t>
  </si>
  <si>
    <t>820</t>
  </si>
  <si>
    <t>Булочка "Домашняя молочная"</t>
  </si>
  <si>
    <t>№88</t>
  </si>
  <si>
    <t>TTН</t>
  </si>
  <si>
    <t xml:space="preserve">                         2 неделя</t>
  </si>
  <si>
    <t>день 6</t>
  </si>
  <si>
    <t xml:space="preserve">Каша Дружба </t>
  </si>
  <si>
    <t>№ 5</t>
  </si>
  <si>
    <t>Суп с рыбными консервами</t>
  </si>
  <si>
    <t>6,89</t>
  </si>
  <si>
    <t>6,72</t>
  </si>
  <si>
    <t>11,47</t>
  </si>
  <si>
    <t>133,8</t>
  </si>
  <si>
    <t>№87</t>
  </si>
  <si>
    <t>Суп картофельный с клецками на курином бульоне</t>
  </si>
  <si>
    <t>200/25/10</t>
  </si>
  <si>
    <t>4,2</t>
  </si>
  <si>
    <t>6,0</t>
  </si>
  <si>
    <t>22,9</t>
  </si>
  <si>
    <t>163,3</t>
  </si>
  <si>
    <t>№ 85/Сб.рец.бл. и кул.изд. для питания детей в ДОУ, под ред. Могильного и Тутельяна, 2012г.№38  - Сборник технологических нормативов, рецептур блюд и кулинарных изделий для дошкольных образовательных учреждений, в 2-х частях – под ред. Доц. Коровка Л. С., доц. Добросердова И. И. и др., Уральский региональный центр питания, 2004 г.</t>
  </si>
  <si>
    <t xml:space="preserve">Ленивые голубцы с мясом </t>
  </si>
  <si>
    <t>13,63</t>
  </si>
  <si>
    <t>13,25</t>
  </si>
  <si>
    <t>5,63</t>
  </si>
  <si>
    <t>228,29</t>
  </si>
  <si>
    <t>№ 72</t>
  </si>
  <si>
    <t>Салат из зеленого горошка</t>
  </si>
  <si>
    <t>1,49</t>
  </si>
  <si>
    <t>2,59</t>
  </si>
  <si>
    <t>3,12</t>
  </si>
  <si>
    <t>41,8</t>
  </si>
  <si>
    <t>№ 11</t>
  </si>
  <si>
    <t>700</t>
  </si>
  <si>
    <t>Макаронные изделия с сыром</t>
  </si>
  <si>
    <t>330</t>
  </si>
  <si>
    <t>день 7</t>
  </si>
  <si>
    <t>Каша из овсяных хлопьев "Геркулес"</t>
  </si>
  <si>
    <t>10,83</t>
  </si>
  <si>
    <t>10,53</t>
  </si>
  <si>
    <t>33,16</t>
  </si>
  <si>
    <t>168,91</t>
  </si>
  <si>
    <t>№7</t>
  </si>
  <si>
    <t>№77</t>
  </si>
  <si>
    <t>440</t>
  </si>
  <si>
    <t>Икра свекольная</t>
  </si>
  <si>
    <t>0,54</t>
  </si>
  <si>
    <t>2,82</t>
  </si>
  <si>
    <t>3,55</t>
  </si>
  <si>
    <t>41,76</t>
  </si>
  <si>
    <t>№ 12</t>
  </si>
  <si>
    <t>Рассольник  на мясном бульоне</t>
  </si>
  <si>
    <t>1,89</t>
  </si>
  <si>
    <t>2,52</t>
  </si>
  <si>
    <t>15,49</t>
  </si>
  <si>
    <t>93,28</t>
  </si>
  <si>
    <t>№ 34</t>
  </si>
  <si>
    <t>760</t>
  </si>
  <si>
    <t>Оладьи из творога</t>
  </si>
  <si>
    <t>№90</t>
  </si>
  <si>
    <t>№945</t>
  </si>
  <si>
    <t>2 неделя</t>
  </si>
  <si>
    <t>день 8</t>
  </si>
  <si>
    <t>Каша манная</t>
  </si>
  <si>
    <t>6,21</t>
  </si>
  <si>
    <t>7,47</t>
  </si>
  <si>
    <t>25,09</t>
  </si>
  <si>
    <t>192</t>
  </si>
  <si>
    <t>№ 4</t>
  </si>
  <si>
    <t>№ 75</t>
  </si>
  <si>
    <t xml:space="preserve">№ 28 </t>
  </si>
  <si>
    <t>Щи из свежей капусты на м/б</t>
  </si>
  <si>
    <t>Рыба отварная</t>
  </si>
  <si>
    <t>13,87</t>
  </si>
  <si>
    <t>7,85</t>
  </si>
  <si>
    <t>6,53</t>
  </si>
  <si>
    <t>150</t>
  </si>
  <si>
    <t>№ 30</t>
  </si>
  <si>
    <t>Макароные изделия отварные с маслом</t>
  </si>
  <si>
    <t>№ 44</t>
  </si>
  <si>
    <t>Запеканка творожно-манная со сгущ.молоком</t>
  </si>
  <si>
    <t>17,54</t>
  </si>
  <si>
    <t>12,05</t>
  </si>
  <si>
    <t>17,15</t>
  </si>
  <si>
    <t>247,00</t>
  </si>
  <si>
    <t>№ 237</t>
  </si>
  <si>
    <t>Компот из смеси сухофруков (изюм)</t>
  </si>
  <si>
    <t>день 9</t>
  </si>
  <si>
    <t xml:space="preserve">Каша пшеничная молочная </t>
  </si>
  <si>
    <t>4,36</t>
  </si>
  <si>
    <t>14,62</t>
  </si>
  <si>
    <t>108</t>
  </si>
  <si>
    <t>№84</t>
  </si>
  <si>
    <t>415</t>
  </si>
  <si>
    <t>Суп картофельный с бобовыми с мясом курицы</t>
  </si>
  <si>
    <t>Плов с мясом говядины</t>
  </si>
  <si>
    <t>№ 59</t>
  </si>
  <si>
    <t>1,2</t>
  </si>
  <si>
    <t>5,4</t>
  </si>
  <si>
    <t>5,1</t>
  </si>
  <si>
    <t>№101</t>
  </si>
  <si>
    <t>Компот из смеси сухофруктов (чернослива)</t>
  </si>
  <si>
    <t>5,75</t>
  </si>
  <si>
    <t>5,21</t>
  </si>
  <si>
    <t>18,84</t>
  </si>
  <si>
    <t>145,20</t>
  </si>
  <si>
    <t>2,25</t>
  </si>
  <si>
    <t>0,87</t>
  </si>
  <si>
    <t>15,15</t>
  </si>
  <si>
    <t>77,43</t>
  </si>
  <si>
    <t>день 10</t>
  </si>
  <si>
    <t>№ 9</t>
  </si>
  <si>
    <t>5,06</t>
  </si>
  <si>
    <t>7</t>
  </si>
  <si>
    <t>145</t>
  </si>
  <si>
    <t>№ 85</t>
  </si>
  <si>
    <t>1,4</t>
  </si>
  <si>
    <t>1,6</t>
  </si>
  <si>
    <t>16,4</t>
  </si>
  <si>
    <t>86</t>
  </si>
  <si>
    <t>450</t>
  </si>
  <si>
    <t>Борщ на м/б со сметаной</t>
  </si>
  <si>
    <t>5,97</t>
  </si>
  <si>
    <t>15,77</t>
  </si>
  <si>
    <t>124,44</t>
  </si>
  <si>
    <t>№ 65</t>
  </si>
  <si>
    <t>3,20</t>
  </si>
  <si>
    <t>0,60</t>
  </si>
  <si>
    <t>630</t>
  </si>
  <si>
    <t>6,4</t>
  </si>
  <si>
    <t>5,6</t>
  </si>
  <si>
    <t>43,7</t>
  </si>
  <si>
    <t>249,9</t>
  </si>
  <si>
    <t>№ 88</t>
  </si>
  <si>
    <t>1</t>
  </si>
  <si>
    <t>20,2</t>
  </si>
  <si>
    <t>84,44</t>
  </si>
  <si>
    <t>Прием пищи.                  Наименование блюда</t>
  </si>
  <si>
    <t>выход блюда</t>
  </si>
  <si>
    <t>пищевые вещества</t>
  </si>
  <si>
    <t>Энерг.ценность, ккал</t>
  </si>
  <si>
    <t>Витамин С</t>
  </si>
  <si>
    <t>Итого за весь период</t>
  </si>
  <si>
    <t>Среднее значение за период</t>
  </si>
  <si>
    <t>Содержание белков, жиров, углеводов в меню за период в % от калорийности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</si>
</sst>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_р_._-;\-* #,##0_р_._-;_-* &quot;-&quot;_р_._-;_-@_-"/>
    <numFmt numFmtId="177" formatCode="_-* #,##0.00&quot;р.&quot;_-;\-* #,##0.00&quot;р.&quot;_-;_-* &quot;-&quot;??&quot;р.&quot;_-;_-@_-"/>
    <numFmt numFmtId="178" formatCode="_-* #,##0.00_р_._-;\-* #,##0.00_р_._-;_-* &quot;-&quot;??_р_._-;_-@_-"/>
    <numFmt numFmtId="179" formatCode="_-* #,##0&quot;р.&quot;_-;\-* #,##0&quot;р.&quot;_-;_-* &quot;-&quot;&quot;р.&quot;_-;_-@_-"/>
    <numFmt numFmtId="180" formatCode="0.0"/>
    <numFmt numFmtId="181" formatCode="#,##0.00_ ;\-#,##0.00\ "/>
    <numFmt numFmtId="182" formatCode="_-* #,##0.0_р_._-;\-* #,##0.0_р_._-;_-* &quot;-&quot;??_р_._-;_-@_-"/>
    <numFmt numFmtId="183" formatCode="#,##0.0_ ;\-#,##0.0\ "/>
  </numFmts>
  <fonts count="69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u val="single"/>
      <sz val="8.8"/>
      <color indexed="12"/>
      <name val="Calibri"/>
      <family val="2"/>
    </font>
    <font>
      <sz val="11"/>
      <color indexed="9"/>
      <name val="Calibri"/>
      <family val="2"/>
    </font>
    <font>
      <u val="single"/>
      <sz val="8.8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177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23" fillId="30" borderId="8" applyNumberFormat="0" applyFont="0" applyAlignment="0" applyProtection="0"/>
    <xf numFmtId="9" fontId="23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8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309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53" fillId="0" borderId="0" xfId="0" applyNumberFormat="1" applyFont="1" applyAlignment="1">
      <alignment vertical="top"/>
    </xf>
    <xf numFmtId="0" fontId="53" fillId="0" borderId="0" xfId="0" applyNumberFormat="1" applyFont="1" applyAlignment="1">
      <alignment vertical="top" wrapText="1"/>
    </xf>
    <xf numFmtId="0" fontId="53" fillId="0" borderId="0" xfId="0" applyNumberFormat="1" applyFont="1" applyAlignment="1">
      <alignment horizontal="center" vertical="top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181" fontId="4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78" fontId="4" fillId="0" borderId="1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178" fontId="3" fillId="0" borderId="14" xfId="0" applyNumberFormat="1" applyFont="1" applyFill="1" applyBorder="1" applyAlignment="1">
      <alignment horizontal="center" wrapText="1"/>
    </xf>
    <xf numFmtId="182" fontId="3" fillId="0" borderId="14" xfId="0" applyNumberFormat="1" applyFont="1" applyFill="1" applyBorder="1" applyAlignment="1">
      <alignment horizontal="center" wrapText="1"/>
    </xf>
    <xf numFmtId="178" fontId="3" fillId="0" borderId="14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178" fontId="4" fillId="0" borderId="0" xfId="0" applyNumberFormat="1" applyFont="1" applyBorder="1" applyAlignment="1">
      <alignment horizontal="left" vertical="center" wrapText="1"/>
    </xf>
    <xf numFmtId="178" fontId="3" fillId="0" borderId="0" xfId="0" applyNumberFormat="1" applyFont="1" applyBorder="1" applyAlignment="1">
      <alignment horizontal="center" wrapText="1"/>
    </xf>
    <xf numFmtId="178" fontId="4" fillId="0" borderId="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49" fontId="2" fillId="0" borderId="15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2" fillId="0" borderId="0" xfId="0" applyNumberFormat="1" applyFont="1" applyFill="1" applyAlignment="1">
      <alignment/>
    </xf>
    <xf numFmtId="49" fontId="10" fillId="0" borderId="16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178" fontId="10" fillId="0" borderId="10" xfId="0" applyNumberFormat="1" applyFont="1" applyFill="1" applyBorder="1" applyAlignment="1">
      <alignment horizontal="left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/>
    </xf>
    <xf numFmtId="181" fontId="11" fillId="0" borderId="10" xfId="0" applyNumberFormat="1" applyFont="1" applyFill="1" applyBorder="1" applyAlignment="1">
      <alignment horizontal="center" vertical="center"/>
    </xf>
    <xf numFmtId="178" fontId="11" fillId="0" borderId="10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178" fontId="10" fillId="0" borderId="10" xfId="0" applyNumberFormat="1" applyFont="1" applyFill="1" applyBorder="1" applyAlignment="1">
      <alignment horizontal="center" wrapText="1"/>
    </xf>
    <xf numFmtId="49" fontId="13" fillId="0" borderId="17" xfId="0" applyNumberFormat="1" applyFont="1" applyFill="1" applyBorder="1" applyAlignment="1">
      <alignment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1" xfId="0" applyNumberFormat="1" applyFont="1" applyFill="1" applyBorder="1" applyAlignment="1">
      <alignment horizontal="center" wrapText="1"/>
    </xf>
    <xf numFmtId="2" fontId="10" fillId="0" borderId="11" xfId="0" applyNumberFormat="1" applyFont="1" applyFill="1" applyBorder="1" applyAlignment="1">
      <alignment wrapText="1"/>
    </xf>
    <xf numFmtId="49" fontId="11" fillId="0" borderId="11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178" fontId="11" fillId="0" borderId="11" xfId="0" applyNumberFormat="1" applyFont="1" applyFill="1" applyBorder="1" applyAlignment="1">
      <alignment horizontal="center" wrapText="1"/>
    </xf>
    <xf numFmtId="49" fontId="14" fillId="0" borderId="17" xfId="0" applyNumberFormat="1" applyFont="1" applyFill="1" applyBorder="1" applyAlignment="1">
      <alignment horizontal="center"/>
    </xf>
    <xf numFmtId="0" fontId="11" fillId="0" borderId="14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vertical="center"/>
    </xf>
    <xf numFmtId="2" fontId="11" fillId="0" borderId="14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/>
    </xf>
    <xf numFmtId="2" fontId="7" fillId="0" borderId="0" xfId="0" applyNumberFormat="1" applyFont="1" applyAlignment="1">
      <alignment/>
    </xf>
    <xf numFmtId="49" fontId="7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Alignment="1">
      <alignment horizontal="center"/>
    </xf>
    <xf numFmtId="49" fontId="15" fillId="0" borderId="0" xfId="0" applyNumberFormat="1" applyFont="1" applyAlignment="1">
      <alignment/>
    </xf>
    <xf numFmtId="49" fontId="7" fillId="0" borderId="15" xfId="0" applyNumberFormat="1" applyFont="1" applyBorder="1" applyAlignment="1">
      <alignment/>
    </xf>
    <xf numFmtId="49" fontId="7" fillId="32" borderId="17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left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vertical="center" wrapText="1"/>
    </xf>
    <xf numFmtId="49" fontId="63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vertical="center" wrapText="1"/>
    </xf>
    <xf numFmtId="0" fontId="64" fillId="0" borderId="17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/>
    </xf>
    <xf numFmtId="181" fontId="17" fillId="0" borderId="10" xfId="0" applyNumberFormat="1" applyFont="1" applyFill="1" applyBorder="1" applyAlignment="1">
      <alignment horizontal="center" vertical="center"/>
    </xf>
    <xf numFmtId="178" fontId="17" fillId="0" borderId="10" xfId="0" applyNumberFormat="1" applyFont="1" applyFill="1" applyBorder="1" applyAlignment="1">
      <alignment horizontal="center"/>
    </xf>
    <xf numFmtId="49" fontId="17" fillId="0" borderId="18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/>
    </xf>
    <xf numFmtId="49" fontId="63" fillId="0" borderId="11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178" fontId="7" fillId="0" borderId="14" xfId="0" applyNumberFormat="1" applyFont="1" applyFill="1" applyBorder="1" applyAlignment="1">
      <alignment horizontal="left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178" fontId="7" fillId="0" borderId="16" xfId="0" applyNumberFormat="1" applyFont="1" applyFill="1" applyBorder="1" applyAlignment="1">
      <alignment horizontal="left" vertical="center" wrapText="1"/>
    </xf>
    <xf numFmtId="0" fontId="64" fillId="0" borderId="16" xfId="0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wrapText="1"/>
    </xf>
    <xf numFmtId="181" fontId="17" fillId="0" borderId="10" xfId="0" applyNumberFormat="1" applyFont="1" applyFill="1" applyBorder="1" applyAlignment="1">
      <alignment horizontal="center" vertical="center" wrapText="1"/>
    </xf>
    <xf numFmtId="178" fontId="17" fillId="0" borderId="1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Alignment="1">
      <alignment horizontal="center"/>
    </xf>
    <xf numFmtId="0" fontId="17" fillId="0" borderId="1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vertical="center"/>
    </xf>
    <xf numFmtId="49" fontId="7" fillId="0" borderId="17" xfId="0" applyNumberFormat="1" applyFont="1" applyFill="1" applyBorder="1" applyAlignment="1">
      <alignment/>
    </xf>
    <xf numFmtId="0" fontId="64" fillId="0" borderId="14" xfId="0" applyFont="1" applyFill="1" applyBorder="1" applyAlignment="1">
      <alignment vertical="center" wrapText="1"/>
    </xf>
    <xf numFmtId="49" fontId="64" fillId="0" borderId="14" xfId="0" applyNumberFormat="1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178" fontId="7" fillId="0" borderId="13" xfId="0" applyNumberFormat="1" applyFont="1" applyFill="1" applyBorder="1" applyAlignment="1">
      <alignment horizontal="left" vertical="center" wrapText="1"/>
    </xf>
    <xf numFmtId="49" fontId="7" fillId="0" borderId="17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 wrapText="1"/>
    </xf>
    <xf numFmtId="49" fontId="17" fillId="0" borderId="17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left" vertical="center" wrapText="1"/>
    </xf>
    <xf numFmtId="0" fontId="64" fillId="0" borderId="14" xfId="0" applyFont="1" applyFill="1" applyBorder="1" applyAlignment="1">
      <alignment horizontal="center" vertical="center" wrapText="1"/>
    </xf>
    <xf numFmtId="183" fontId="17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49" fontId="17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center"/>
    </xf>
    <xf numFmtId="178" fontId="7" fillId="0" borderId="10" xfId="0" applyNumberFormat="1" applyFont="1" applyFill="1" applyBorder="1" applyAlignment="1">
      <alignment horizontal="center" vertical="center"/>
    </xf>
    <xf numFmtId="0" fontId="64" fillId="0" borderId="18" xfId="0" applyFont="1" applyFill="1" applyBorder="1" applyAlignment="1">
      <alignment vertical="center" wrapText="1"/>
    </xf>
    <xf numFmtId="49" fontId="63" fillId="0" borderId="12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/>
    </xf>
    <xf numFmtId="49" fontId="65" fillId="0" borderId="10" xfId="0" applyNumberFormat="1" applyFont="1" applyFill="1" applyBorder="1" applyAlignment="1">
      <alignment horizontal="center" vertical="center" wrapText="1"/>
    </xf>
    <xf numFmtId="49" fontId="65" fillId="0" borderId="12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/>
    </xf>
    <xf numFmtId="49" fontId="64" fillId="0" borderId="11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9" fontId="63" fillId="0" borderId="14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 vertical="center"/>
    </xf>
    <xf numFmtId="178" fontId="7" fillId="0" borderId="20" xfId="0" applyNumberFormat="1" applyFont="1" applyFill="1" applyBorder="1" applyAlignment="1">
      <alignment horizontal="left" vertical="center" wrapText="1"/>
    </xf>
    <xf numFmtId="178" fontId="7" fillId="0" borderId="2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178" fontId="4" fillId="0" borderId="0" xfId="0" applyNumberFormat="1" applyFont="1" applyAlignment="1">
      <alignment/>
    </xf>
    <xf numFmtId="49" fontId="19" fillId="0" borderId="0" xfId="0" applyNumberFormat="1" applyFont="1" applyFill="1" applyBorder="1" applyAlignment="1">
      <alignment/>
    </xf>
    <xf numFmtId="49" fontId="20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49" fontId="5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2" fillId="0" borderId="21" xfId="0" applyNumberFormat="1" applyFont="1" applyBorder="1" applyAlignment="1">
      <alignment/>
    </xf>
    <xf numFmtId="49" fontId="7" fillId="0" borderId="21" xfId="0" applyNumberFormat="1" applyFont="1" applyBorder="1" applyAlignment="1">
      <alignment/>
    </xf>
    <xf numFmtId="49" fontId="7" fillId="0" borderId="16" xfId="0" applyNumberFormat="1" applyFont="1" applyFill="1" applyBorder="1" applyAlignment="1">
      <alignment/>
    </xf>
    <xf numFmtId="0" fontId="63" fillId="0" borderId="11" xfId="0" applyFont="1" applyFill="1" applyBorder="1" applyAlignment="1">
      <alignment horizontal="center" vertical="center" wrapText="1"/>
    </xf>
    <xf numFmtId="49" fontId="64" fillId="0" borderId="17" xfId="0" applyNumberFormat="1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vertical="center" wrapText="1"/>
    </xf>
    <xf numFmtId="0" fontId="64" fillId="0" borderId="10" xfId="0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wrapText="1"/>
    </xf>
    <xf numFmtId="181" fontId="17" fillId="0" borderId="11" xfId="0" applyNumberFormat="1" applyFont="1" applyFill="1" applyBorder="1" applyAlignment="1">
      <alignment horizontal="center" vertical="center" wrapText="1"/>
    </xf>
    <xf numFmtId="178" fontId="17" fillId="0" borderId="11" xfId="0" applyNumberFormat="1" applyFont="1" applyFill="1" applyBorder="1" applyAlignment="1">
      <alignment horizontal="center" wrapText="1"/>
    </xf>
    <xf numFmtId="49" fontId="2" fillId="0" borderId="17" xfId="0" applyNumberFormat="1" applyFont="1" applyFill="1" applyBorder="1" applyAlignment="1">
      <alignment horizontal="center"/>
    </xf>
    <xf numFmtId="0" fontId="17" fillId="0" borderId="14" xfId="0" applyNumberFormat="1" applyFont="1" applyFill="1" applyBorder="1" applyAlignment="1">
      <alignment horizontal="center" vertical="center"/>
    </xf>
    <xf numFmtId="0" fontId="17" fillId="0" borderId="14" xfId="0" applyNumberFormat="1" applyFont="1" applyFill="1" applyBorder="1" applyAlignment="1">
      <alignment vertical="center"/>
    </xf>
    <xf numFmtId="49" fontId="17" fillId="0" borderId="14" xfId="0" applyNumberFormat="1" applyFont="1" applyFill="1" applyBorder="1" applyAlignment="1">
      <alignment horizontal="center" vertical="center"/>
    </xf>
    <xf numFmtId="183" fontId="17" fillId="0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vertical="center"/>
    </xf>
    <xf numFmtId="178" fontId="7" fillId="0" borderId="11" xfId="0" applyNumberFormat="1" applyFont="1" applyFill="1" applyBorder="1" applyAlignment="1">
      <alignment horizontal="left" vertical="center" wrapText="1"/>
    </xf>
    <xf numFmtId="0" fontId="64" fillId="0" borderId="16" xfId="0" applyFont="1" applyFill="1" applyBorder="1" applyAlignment="1">
      <alignment vertical="center" wrapText="1"/>
    </xf>
    <xf numFmtId="0" fontId="17" fillId="0" borderId="10" xfId="0" applyNumberFormat="1" applyFont="1" applyFill="1" applyBorder="1" applyAlignment="1">
      <alignment horizontal="center" wrapText="1"/>
    </xf>
    <xf numFmtId="181" fontId="7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left" wrapText="1"/>
    </xf>
    <xf numFmtId="49" fontId="22" fillId="0" borderId="10" xfId="0" applyNumberFormat="1" applyFont="1" applyFill="1" applyBorder="1" applyAlignment="1">
      <alignment horizontal="center" vertical="center"/>
    </xf>
    <xf numFmtId="49" fontId="64" fillId="0" borderId="15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/>
    </xf>
    <xf numFmtId="0" fontId="64" fillId="0" borderId="12" xfId="0" applyFont="1" applyFill="1" applyBorder="1" applyAlignment="1">
      <alignment vertical="center" wrapText="1"/>
    </xf>
    <xf numFmtId="49" fontId="10" fillId="32" borderId="16" xfId="0" applyNumberFormat="1" applyFont="1" applyFill="1" applyBorder="1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178" fontId="10" fillId="0" borderId="10" xfId="0" applyNumberFormat="1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vertical="center" wrapText="1"/>
    </xf>
    <xf numFmtId="49" fontId="12" fillId="0" borderId="0" xfId="0" applyNumberFormat="1" applyFont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/>
    </xf>
    <xf numFmtId="181" fontId="11" fillId="0" borderId="10" xfId="0" applyNumberFormat="1" applyFont="1" applyBorder="1" applyAlignment="1">
      <alignment horizontal="center" vertical="center"/>
    </xf>
    <xf numFmtId="178" fontId="11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vertical="center" wrapText="1"/>
    </xf>
    <xf numFmtId="49" fontId="12" fillId="0" borderId="14" xfId="0" applyNumberFormat="1" applyFont="1" applyBorder="1" applyAlignment="1">
      <alignment horizontal="center" vertical="center"/>
    </xf>
    <xf numFmtId="178" fontId="10" fillId="0" borderId="14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/>
    </xf>
    <xf numFmtId="178" fontId="10" fillId="0" borderId="10" xfId="0" applyNumberFormat="1" applyFont="1" applyBorder="1" applyAlignment="1">
      <alignment horizontal="center" wrapText="1"/>
    </xf>
    <xf numFmtId="178" fontId="10" fillId="0" borderId="16" xfId="0" applyNumberFormat="1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/>
    </xf>
    <xf numFmtId="49" fontId="14" fillId="0" borderId="0" xfId="0" applyNumberFormat="1" applyFont="1" applyAlignment="1">
      <alignment/>
    </xf>
    <xf numFmtId="49" fontId="14" fillId="0" borderId="0" xfId="0" applyNumberFormat="1" applyFont="1" applyFill="1" applyAlignment="1">
      <alignment/>
    </xf>
    <xf numFmtId="49" fontId="9" fillId="32" borderId="17" xfId="0" applyNumberFormat="1" applyFont="1" applyFill="1" applyBorder="1" applyAlignment="1">
      <alignment horizontal="center" wrapText="1"/>
    </xf>
    <xf numFmtId="49" fontId="9" fillId="32" borderId="12" xfId="0" applyNumberFormat="1" applyFont="1" applyFill="1" applyBorder="1" applyAlignment="1">
      <alignment horizontal="center" wrapText="1"/>
    </xf>
    <xf numFmtId="49" fontId="11" fillId="0" borderId="19" xfId="0" applyNumberFormat="1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49" fontId="11" fillId="0" borderId="17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2" fontId="11" fillId="0" borderId="10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49" fontId="7" fillId="0" borderId="0" xfId="0" applyNumberFormat="1" applyFont="1" applyAlignment="1">
      <alignment horizontal="center"/>
    </xf>
    <xf numFmtId="49" fontId="16" fillId="0" borderId="10" xfId="0" applyNumberFormat="1" applyFont="1" applyFill="1" applyBorder="1" applyAlignment="1">
      <alignment horizontal="center" wrapText="1"/>
    </xf>
    <xf numFmtId="49" fontId="17" fillId="0" borderId="17" xfId="0" applyNumberFormat="1" applyFont="1" applyFill="1" applyBorder="1" applyAlignment="1">
      <alignment horizontal="center" wrapText="1"/>
    </xf>
    <xf numFmtId="0" fontId="68" fillId="0" borderId="12" xfId="0" applyFont="1" applyFill="1" applyBorder="1" applyAlignment="1">
      <alignment horizontal="center" wrapText="1"/>
    </xf>
    <xf numFmtId="0" fontId="68" fillId="0" borderId="16" xfId="0" applyFont="1" applyFill="1" applyBorder="1" applyAlignment="1">
      <alignment horizontal="center" wrapText="1"/>
    </xf>
    <xf numFmtId="49" fontId="17" fillId="0" borderId="23" xfId="0" applyNumberFormat="1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 horizontal="left"/>
    </xf>
    <xf numFmtId="49" fontId="17" fillId="0" borderId="24" xfId="0" applyNumberFormat="1" applyFont="1" applyFill="1" applyBorder="1" applyAlignment="1">
      <alignment horizontal="left"/>
    </xf>
    <xf numFmtId="49" fontId="17" fillId="0" borderId="11" xfId="0" applyNumberFormat="1" applyFont="1" applyFill="1" applyBorder="1" applyAlignment="1">
      <alignment horizontal="center" vertical="center" wrapText="1"/>
    </xf>
    <xf numFmtId="0" fontId="68" fillId="0" borderId="22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center" wrapText="1"/>
    </xf>
    <xf numFmtId="0" fontId="64" fillId="0" borderId="14" xfId="0" applyFont="1" applyFill="1" applyBorder="1" applyAlignment="1">
      <alignment horizontal="center" wrapText="1"/>
    </xf>
    <xf numFmtId="49" fontId="16" fillId="0" borderId="12" xfId="0" applyNumberFormat="1" applyFont="1" applyFill="1" applyBorder="1" applyAlignment="1">
      <alignment horizontal="center" wrapText="1"/>
    </xf>
    <xf numFmtId="49" fontId="16" fillId="0" borderId="16" xfId="0" applyNumberFormat="1" applyFont="1" applyFill="1" applyBorder="1" applyAlignment="1">
      <alignment horizontal="center" wrapText="1"/>
    </xf>
    <xf numFmtId="49" fontId="17" fillId="0" borderId="19" xfId="0" applyNumberFormat="1" applyFont="1" applyFill="1" applyBorder="1" applyAlignment="1">
      <alignment horizontal="center" wrapText="1"/>
    </xf>
    <xf numFmtId="0" fontId="68" fillId="0" borderId="21" xfId="0" applyFont="1" applyFill="1" applyBorder="1" applyAlignment="1">
      <alignment horizontal="center" wrapText="1"/>
    </xf>
    <xf numFmtId="0" fontId="68" fillId="0" borderId="13" xfId="0" applyFont="1" applyFill="1" applyBorder="1" applyAlignment="1">
      <alignment horizontal="center" wrapText="1"/>
    </xf>
    <xf numFmtId="49" fontId="17" fillId="0" borderId="17" xfId="0" applyNumberFormat="1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vertical="center"/>
    </xf>
    <xf numFmtId="0" fontId="64" fillId="0" borderId="16" xfId="0" applyFont="1" applyFill="1" applyBorder="1" applyAlignment="1">
      <alignment vertical="center"/>
    </xf>
    <xf numFmtId="49" fontId="17" fillId="0" borderId="22" xfId="0" applyNumberFormat="1" applyFont="1" applyFill="1" applyBorder="1" applyAlignment="1">
      <alignment horizontal="center" vertical="center" wrapText="1"/>
    </xf>
    <xf numFmtId="49" fontId="16" fillId="32" borderId="12" xfId="0" applyNumberFormat="1" applyFont="1" applyFill="1" applyBorder="1" applyAlignment="1">
      <alignment horizontal="center" wrapText="1"/>
    </xf>
    <xf numFmtId="49" fontId="16" fillId="32" borderId="16" xfId="0" applyNumberFormat="1" applyFont="1" applyFill="1" applyBorder="1" applyAlignment="1">
      <alignment horizontal="center" wrapText="1"/>
    </xf>
    <xf numFmtId="49" fontId="17" fillId="0" borderId="12" xfId="0" applyNumberFormat="1" applyFont="1" applyFill="1" applyBorder="1" applyAlignment="1">
      <alignment horizontal="center" wrapText="1"/>
    </xf>
    <xf numFmtId="49" fontId="17" fillId="0" borderId="16" xfId="0" applyNumberFormat="1" applyFont="1" applyFill="1" applyBorder="1" applyAlignment="1">
      <alignment horizontal="center" wrapText="1"/>
    </xf>
    <xf numFmtId="49" fontId="17" fillId="0" borderId="12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left"/>
    </xf>
    <xf numFmtId="49" fontId="17" fillId="0" borderId="21" xfId="0" applyNumberFormat="1" applyFont="1" applyFill="1" applyBorder="1" applyAlignment="1">
      <alignment horizontal="left"/>
    </xf>
    <xf numFmtId="49" fontId="16" fillId="0" borderId="17" xfId="0" applyNumberFormat="1" applyFont="1" applyFill="1" applyBorder="1" applyAlignment="1">
      <alignment horizontal="center" wrapText="1"/>
    </xf>
    <xf numFmtId="49" fontId="17" fillId="0" borderId="12" xfId="0" applyNumberFormat="1" applyFont="1" applyFill="1" applyBorder="1" applyAlignment="1">
      <alignment horizontal="left"/>
    </xf>
    <xf numFmtId="49" fontId="17" fillId="0" borderId="18" xfId="0" applyNumberFormat="1" applyFont="1" applyFill="1" applyBorder="1" applyAlignment="1">
      <alignment horizontal="left"/>
    </xf>
    <xf numFmtId="49" fontId="17" fillId="0" borderId="15" xfId="0" applyNumberFormat="1" applyFont="1" applyFill="1" applyBorder="1" applyAlignment="1">
      <alignment horizontal="left"/>
    </xf>
    <xf numFmtId="49" fontId="17" fillId="0" borderId="20" xfId="0" applyNumberFormat="1" applyFont="1" applyFill="1" applyBorder="1" applyAlignment="1">
      <alignment horizontal="left"/>
    </xf>
    <xf numFmtId="49" fontId="9" fillId="0" borderId="17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49" fontId="11" fillId="0" borderId="19" xfId="0" applyNumberFormat="1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49" fontId="11" fillId="0" borderId="17" xfId="0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vertical="center"/>
    </xf>
    <xf numFmtId="0" fontId="42" fillId="0" borderId="16" xfId="0" applyFont="1" applyFill="1" applyBorder="1" applyAlignment="1">
      <alignment vertical="center"/>
    </xf>
    <xf numFmtId="2" fontId="11" fillId="0" borderId="12" xfId="0" applyNumberFormat="1" applyFont="1" applyFill="1" applyBorder="1" applyAlignment="1">
      <alignment horizontal="left"/>
    </xf>
    <xf numFmtId="49" fontId="11" fillId="0" borderId="22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0" fontId="53" fillId="0" borderId="12" xfId="0" applyFont="1" applyBorder="1" applyAlignment="1">
      <alignment horizontal="center" wrapText="1"/>
    </xf>
    <xf numFmtId="0" fontId="53" fillId="0" borderId="16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23"/>
  <sheetViews>
    <sheetView workbookViewId="0" topLeftCell="A1">
      <selection activeCell="B19" sqref="B19"/>
    </sheetView>
  </sheetViews>
  <sheetFormatPr defaultColWidth="8.8515625" defaultRowHeight="15"/>
  <cols>
    <col min="1" max="1" width="15.140625" style="0" customWidth="1"/>
    <col min="2" max="2" width="36.7109375" style="0" customWidth="1"/>
    <col min="3" max="6" width="8.8515625" style="0" customWidth="1"/>
    <col min="7" max="7" width="15.421875" style="0" customWidth="1"/>
    <col min="8" max="8" width="45.7109375" style="0" customWidth="1"/>
    <col min="9" max="9" width="85.00390625" style="0" customWidth="1"/>
  </cols>
  <sheetData>
    <row r="1" spans="1:9" s="1" customFormat="1" ht="15.75">
      <c r="A1" s="226" t="s">
        <v>0</v>
      </c>
      <c r="B1" s="227"/>
      <c r="C1" s="227"/>
      <c r="D1" s="227"/>
      <c r="E1" s="227"/>
      <c r="F1" s="227"/>
      <c r="G1" s="227"/>
      <c r="H1" s="196"/>
      <c r="I1" s="27"/>
    </row>
    <row r="2" spans="1:8" s="27" customFormat="1" ht="18.75" customHeight="1">
      <c r="A2" s="235" t="s">
        <v>1</v>
      </c>
      <c r="B2" s="235" t="s">
        <v>2</v>
      </c>
      <c r="C2" s="235" t="s">
        <v>3</v>
      </c>
      <c r="D2" s="228" t="s">
        <v>4</v>
      </c>
      <c r="E2" s="229"/>
      <c r="F2" s="230"/>
      <c r="G2" s="235" t="s">
        <v>5</v>
      </c>
      <c r="H2" s="235" t="s">
        <v>6</v>
      </c>
    </row>
    <row r="3" spans="1:8" s="27" customFormat="1" ht="15" customHeight="1">
      <c r="A3" s="236"/>
      <c r="B3" s="236"/>
      <c r="C3" s="236"/>
      <c r="D3" s="238" t="s">
        <v>7</v>
      </c>
      <c r="E3" s="238" t="s">
        <v>8</v>
      </c>
      <c r="F3" s="238" t="s">
        <v>9</v>
      </c>
      <c r="G3" s="240"/>
      <c r="H3" s="241"/>
    </row>
    <row r="4" spans="1:8" s="27" customFormat="1" ht="33.75" customHeight="1">
      <c r="A4" s="237"/>
      <c r="B4" s="237"/>
      <c r="C4" s="237"/>
      <c r="D4" s="239"/>
      <c r="E4" s="239"/>
      <c r="F4" s="239"/>
      <c r="G4" s="240"/>
      <c r="H4" s="242"/>
    </row>
    <row r="5" spans="1:9" s="1" customFormat="1" ht="20.25" customHeight="1">
      <c r="A5" s="198" t="s">
        <v>10</v>
      </c>
      <c r="B5" s="231"/>
      <c r="C5" s="232"/>
      <c r="D5" s="232"/>
      <c r="E5" s="232"/>
      <c r="F5" s="232"/>
      <c r="G5" s="232"/>
      <c r="H5" s="233"/>
      <c r="I5" s="27"/>
    </row>
    <row r="6" spans="1:9" s="1" customFormat="1" ht="35.25" customHeight="1">
      <c r="A6" s="198" t="s">
        <v>11</v>
      </c>
      <c r="B6" s="199" t="s">
        <v>12</v>
      </c>
      <c r="C6" s="200" t="s">
        <v>13</v>
      </c>
      <c r="D6" s="201" t="s">
        <v>14</v>
      </c>
      <c r="E6" s="201" t="s">
        <v>15</v>
      </c>
      <c r="F6" s="202" t="s">
        <v>16</v>
      </c>
      <c r="G6" s="201" t="s">
        <v>17</v>
      </c>
      <c r="H6" s="203" t="s">
        <v>18</v>
      </c>
      <c r="I6" s="27"/>
    </row>
    <row r="7" spans="1:9" s="1" customFormat="1" ht="33" customHeight="1">
      <c r="A7" s="204"/>
      <c r="B7" s="199" t="s">
        <v>19</v>
      </c>
      <c r="C7" s="205" t="s">
        <v>20</v>
      </c>
      <c r="D7" s="206">
        <v>2.3</v>
      </c>
      <c r="E7" s="206">
        <v>4.36</v>
      </c>
      <c r="F7" s="206">
        <v>14.62</v>
      </c>
      <c r="G7" s="206">
        <v>108</v>
      </c>
      <c r="H7" s="203" t="s">
        <v>21</v>
      </c>
      <c r="I7" s="27"/>
    </row>
    <row r="8" spans="1:9" s="1" customFormat="1" ht="35.25" customHeight="1">
      <c r="A8" s="205"/>
      <c r="B8" s="207" t="s">
        <v>22</v>
      </c>
      <c r="C8" s="205" t="s">
        <v>13</v>
      </c>
      <c r="D8" s="201" t="s">
        <v>23</v>
      </c>
      <c r="E8" s="201" t="s">
        <v>24</v>
      </c>
      <c r="F8" s="201" t="s">
        <v>25</v>
      </c>
      <c r="G8" s="208" t="s">
        <v>26</v>
      </c>
      <c r="H8" s="203" t="s">
        <v>27</v>
      </c>
      <c r="I8" s="27"/>
    </row>
    <row r="9" spans="1:9" s="1" customFormat="1" ht="22.5" customHeight="1">
      <c r="A9" s="209"/>
      <c r="B9" s="210"/>
      <c r="C9" s="198" t="s">
        <v>28</v>
      </c>
      <c r="D9" s="211">
        <v>14.34</v>
      </c>
      <c r="E9" s="211">
        <v>5.98</v>
      </c>
      <c r="F9" s="211">
        <v>15.53</v>
      </c>
      <c r="G9" s="211">
        <v>330.66</v>
      </c>
      <c r="H9" s="212"/>
      <c r="I9" s="75">
        <f>G9*100/1472</f>
        <v>22.463315217391305</v>
      </c>
    </row>
    <row r="10" spans="1:9" s="1" customFormat="1" ht="16.5" customHeight="1">
      <c r="A10" s="209"/>
      <c r="B10" s="210"/>
      <c r="C10" s="197"/>
      <c r="D10" s="213"/>
      <c r="E10" s="214"/>
      <c r="F10" s="213"/>
      <c r="G10" s="213"/>
      <c r="H10" s="212"/>
      <c r="I10" s="27"/>
    </row>
    <row r="11" spans="1:9" s="1" customFormat="1" ht="49.5" customHeight="1">
      <c r="A11" s="197" t="s">
        <v>29</v>
      </c>
      <c r="B11" s="199" t="s">
        <v>30</v>
      </c>
      <c r="C11" s="205" t="s">
        <v>31</v>
      </c>
      <c r="D11" s="201" t="s">
        <v>32</v>
      </c>
      <c r="E11" s="201" t="s">
        <v>33</v>
      </c>
      <c r="F11" s="201" t="s">
        <v>34</v>
      </c>
      <c r="G11" s="201" t="s">
        <v>35</v>
      </c>
      <c r="H11" s="203" t="s">
        <v>36</v>
      </c>
      <c r="I11" s="27"/>
    </row>
    <row r="12" spans="1:9" s="1" customFormat="1" ht="33.75" customHeight="1">
      <c r="A12" s="215"/>
      <c r="B12" s="216" t="s">
        <v>37</v>
      </c>
      <c r="C12" s="215" t="s">
        <v>38</v>
      </c>
      <c r="D12" s="217" t="s">
        <v>39</v>
      </c>
      <c r="E12" s="217" t="s">
        <v>40</v>
      </c>
      <c r="F12" s="217" t="s">
        <v>41</v>
      </c>
      <c r="G12" s="217" t="s">
        <v>42</v>
      </c>
      <c r="H12" s="218" t="s">
        <v>43</v>
      </c>
      <c r="I12" s="76"/>
    </row>
    <row r="13" spans="1:88" s="28" customFormat="1" ht="42" customHeight="1">
      <c r="A13" s="200"/>
      <c r="B13" s="199" t="s">
        <v>44</v>
      </c>
      <c r="C13" s="205" t="s">
        <v>45</v>
      </c>
      <c r="D13" s="206">
        <v>11</v>
      </c>
      <c r="E13" s="206">
        <v>7.7</v>
      </c>
      <c r="F13" s="206">
        <v>3.2</v>
      </c>
      <c r="G13" s="206">
        <v>123</v>
      </c>
      <c r="H13" s="203" t="s">
        <v>46</v>
      </c>
      <c r="I13" s="2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</row>
    <row r="14" spans="1:9" s="1" customFormat="1" ht="54" customHeight="1">
      <c r="A14" s="200"/>
      <c r="B14" s="199" t="s">
        <v>47</v>
      </c>
      <c r="C14" s="205" t="s">
        <v>13</v>
      </c>
      <c r="D14" s="206">
        <v>0.5</v>
      </c>
      <c r="E14" s="206">
        <v>0</v>
      </c>
      <c r="F14" s="206">
        <v>21.15</v>
      </c>
      <c r="G14" s="206">
        <v>86.6</v>
      </c>
      <c r="H14" s="203" t="s">
        <v>48</v>
      </c>
      <c r="I14" s="27"/>
    </row>
    <row r="15" spans="1:9" s="1" customFormat="1" ht="27" customHeight="1">
      <c r="A15" s="200"/>
      <c r="B15" s="199" t="s">
        <v>49</v>
      </c>
      <c r="C15" s="205" t="s">
        <v>50</v>
      </c>
      <c r="D15" s="201" t="s">
        <v>51</v>
      </c>
      <c r="E15" s="201" t="s">
        <v>52</v>
      </c>
      <c r="F15" s="201" t="s">
        <v>53</v>
      </c>
      <c r="G15" s="201" t="s">
        <v>54</v>
      </c>
      <c r="H15" s="199" t="s">
        <v>55</v>
      </c>
      <c r="I15" s="27"/>
    </row>
    <row r="16" spans="1:9" s="1" customFormat="1" ht="24" customHeight="1">
      <c r="A16" s="219"/>
      <c r="B16" s="210"/>
      <c r="C16" s="198" t="s">
        <v>56</v>
      </c>
      <c r="D16" s="60">
        <v>27.22</v>
      </c>
      <c r="E16" s="60">
        <v>21.53</v>
      </c>
      <c r="F16" s="60">
        <v>52.48</v>
      </c>
      <c r="G16" s="60">
        <v>668.43</v>
      </c>
      <c r="H16" s="220"/>
      <c r="I16" s="27"/>
    </row>
    <row r="17" spans="1:9" s="27" customFormat="1" ht="36" customHeight="1">
      <c r="A17" s="197" t="s">
        <v>57</v>
      </c>
      <c r="B17" s="34" t="s">
        <v>58</v>
      </c>
      <c r="C17" s="205" t="s">
        <v>59</v>
      </c>
      <c r="D17" s="201" t="s">
        <v>60</v>
      </c>
      <c r="E17" s="201" t="s">
        <v>61</v>
      </c>
      <c r="F17" s="201" t="s">
        <v>62</v>
      </c>
      <c r="G17" s="201" t="s">
        <v>63</v>
      </c>
      <c r="H17" s="203" t="s">
        <v>64</v>
      </c>
      <c r="I17" s="75">
        <f>G16*100/1472</f>
        <v>45.40964673913044</v>
      </c>
    </row>
    <row r="18" spans="1:9" s="27" customFormat="1" ht="36" customHeight="1">
      <c r="A18" s="197"/>
      <c r="B18" s="34" t="s">
        <v>65</v>
      </c>
      <c r="C18" s="205" t="s">
        <v>66</v>
      </c>
      <c r="D18" s="201" t="s">
        <v>67</v>
      </c>
      <c r="E18" s="201" t="s">
        <v>68</v>
      </c>
      <c r="F18" s="201" t="s">
        <v>69</v>
      </c>
      <c r="G18" s="201" t="s">
        <v>70</v>
      </c>
      <c r="H18" s="221" t="s">
        <v>71</v>
      </c>
      <c r="I18" s="75"/>
    </row>
    <row r="19" spans="1:9" s="27" customFormat="1" ht="36" customHeight="1">
      <c r="A19" s="197"/>
      <c r="B19" s="34"/>
      <c r="C19" s="197" t="s">
        <v>72</v>
      </c>
      <c r="D19" s="213" t="s">
        <v>73</v>
      </c>
      <c r="E19" s="213" t="s">
        <v>74</v>
      </c>
      <c r="F19" s="213" t="s">
        <v>75</v>
      </c>
      <c r="G19" s="213" t="s">
        <v>76</v>
      </c>
      <c r="H19" s="221"/>
      <c r="I19" s="75"/>
    </row>
    <row r="20" spans="1:9" s="1" customFormat="1" ht="25.5" customHeight="1">
      <c r="A20" s="222"/>
      <c r="B20" s="234"/>
      <c r="C20" s="234"/>
      <c r="D20" s="234"/>
      <c r="E20" s="234"/>
      <c r="F20" s="234"/>
      <c r="G20" s="234"/>
      <c r="H20" s="223"/>
      <c r="I20" s="75"/>
    </row>
    <row r="21" spans="1:9" s="1" customFormat="1" ht="20.25" customHeight="1">
      <c r="A21" s="71" t="s">
        <v>77</v>
      </c>
      <c r="B21" s="73"/>
      <c r="C21" s="73"/>
      <c r="D21" s="73"/>
      <c r="E21" s="73"/>
      <c r="F21" s="73"/>
      <c r="G21" s="73">
        <v>1277.65</v>
      </c>
      <c r="H21" s="74"/>
      <c r="I21" s="27"/>
    </row>
    <row r="22" spans="1:8" s="1" customFormat="1" ht="15">
      <c r="A22" s="224"/>
      <c r="B22" s="224"/>
      <c r="C22" s="224"/>
      <c r="D22" s="224"/>
      <c r="E22" s="224"/>
      <c r="F22" s="224"/>
      <c r="G22" s="224"/>
      <c r="H22" s="224"/>
    </row>
    <row r="23" spans="1:8" s="30" customFormat="1" ht="19.5" customHeight="1">
      <c r="A23" s="225"/>
      <c r="B23" s="225"/>
      <c r="C23" s="225"/>
      <c r="D23" s="225"/>
      <c r="E23" s="225"/>
      <c r="F23" s="225"/>
      <c r="G23" s="225"/>
      <c r="H23" s="225"/>
    </row>
  </sheetData>
  <sheetProtection/>
  <mergeCells count="12">
    <mergeCell ref="G2:G4"/>
    <mergeCell ref="H2:H4"/>
    <mergeCell ref="A1:G1"/>
    <mergeCell ref="D2:F2"/>
    <mergeCell ref="B5:H5"/>
    <mergeCell ref="B20:G20"/>
    <mergeCell ref="A2:A4"/>
    <mergeCell ref="B2:B4"/>
    <mergeCell ref="C2:C4"/>
    <mergeCell ref="D3:D4"/>
    <mergeCell ref="E3:E4"/>
    <mergeCell ref="F3:F4"/>
  </mergeCells>
  <printOptions/>
  <pageMargins left="1.61" right="0.7" top="0.75" bottom="0.75" header="0.28" footer="0.3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Y22"/>
  <sheetViews>
    <sheetView tabSelected="1" workbookViewId="0" topLeftCell="A11">
      <selection activeCell="E10" sqref="E10"/>
    </sheetView>
  </sheetViews>
  <sheetFormatPr defaultColWidth="8.8515625" defaultRowHeight="15"/>
  <cols>
    <col min="1" max="1" width="15.28125" style="0" customWidth="1"/>
    <col min="2" max="2" width="34.00390625" style="0" customWidth="1"/>
    <col min="3" max="3" width="11.8515625" style="0" customWidth="1"/>
    <col min="4" max="4" width="11.421875" style="0" customWidth="1"/>
    <col min="5" max="5" width="11.57421875" style="0" customWidth="1"/>
    <col min="6" max="6" width="11.421875" style="0" customWidth="1"/>
    <col min="7" max="7" width="11.57421875" style="0" customWidth="1"/>
    <col min="8" max="8" width="48.7109375" style="0" customWidth="1"/>
    <col min="9" max="9" width="12.7109375" style="0" bestFit="1" customWidth="1"/>
  </cols>
  <sheetData>
    <row r="1" spans="1:13" s="1" customFormat="1" ht="15.75">
      <c r="A1" s="280" t="s">
        <v>287</v>
      </c>
      <c r="B1" s="281"/>
      <c r="C1" s="281"/>
      <c r="D1" s="281"/>
      <c r="E1" s="281"/>
      <c r="F1" s="281"/>
      <c r="G1" s="281"/>
      <c r="H1" s="31"/>
      <c r="I1" s="27"/>
      <c r="J1" s="27"/>
      <c r="K1" s="27"/>
      <c r="L1" s="27"/>
      <c r="M1" s="27"/>
    </row>
    <row r="2" spans="1:8" s="27" customFormat="1" ht="18.75" customHeight="1">
      <c r="A2" s="289" t="s">
        <v>1</v>
      </c>
      <c r="B2" s="289" t="s">
        <v>2</v>
      </c>
      <c r="C2" s="289" t="s">
        <v>3</v>
      </c>
      <c r="D2" s="282" t="s">
        <v>4</v>
      </c>
      <c r="E2" s="283"/>
      <c r="F2" s="284"/>
      <c r="G2" s="289" t="s">
        <v>5</v>
      </c>
      <c r="H2" s="289" t="s">
        <v>6</v>
      </c>
    </row>
    <row r="3" spans="1:8" s="27" customFormat="1" ht="15" customHeight="1">
      <c r="A3" s="290"/>
      <c r="B3" s="290"/>
      <c r="C3" s="290"/>
      <c r="D3" s="292" t="s">
        <v>7</v>
      </c>
      <c r="E3" s="292" t="s">
        <v>8</v>
      </c>
      <c r="F3" s="292" t="s">
        <v>9</v>
      </c>
      <c r="G3" s="294"/>
      <c r="H3" s="295"/>
    </row>
    <row r="4" spans="1:8" s="27" customFormat="1" ht="30" customHeight="1">
      <c r="A4" s="291"/>
      <c r="B4" s="291"/>
      <c r="C4" s="291"/>
      <c r="D4" s="293"/>
      <c r="E4" s="293"/>
      <c r="F4" s="293"/>
      <c r="G4" s="294"/>
      <c r="H4" s="296"/>
    </row>
    <row r="5" spans="1:14" s="1" customFormat="1" ht="19.5" customHeight="1">
      <c r="A5" s="33" t="s">
        <v>336</v>
      </c>
      <c r="B5" s="285"/>
      <c r="C5" s="286"/>
      <c r="D5" s="286"/>
      <c r="E5" s="286"/>
      <c r="F5" s="286"/>
      <c r="G5" s="286"/>
      <c r="H5" s="287"/>
      <c r="I5" s="27"/>
      <c r="J5" s="27"/>
      <c r="K5" s="27"/>
      <c r="L5" s="27"/>
      <c r="M5" s="27"/>
      <c r="N5" s="27"/>
    </row>
    <row r="6" spans="1:13" s="1" customFormat="1" ht="33.75" customHeight="1">
      <c r="A6" s="33" t="s">
        <v>11</v>
      </c>
      <c r="B6" s="34" t="s">
        <v>79</v>
      </c>
      <c r="C6" s="35" t="s">
        <v>13</v>
      </c>
      <c r="D6" s="36">
        <v>5.28</v>
      </c>
      <c r="E6" s="36">
        <v>9.35</v>
      </c>
      <c r="F6" s="36">
        <v>22.26</v>
      </c>
      <c r="G6" s="36">
        <v>199</v>
      </c>
      <c r="H6" s="37" t="s">
        <v>337</v>
      </c>
      <c r="I6" s="27"/>
      <c r="J6" s="27"/>
      <c r="K6" s="27"/>
      <c r="L6" s="27"/>
      <c r="M6" s="27"/>
    </row>
    <row r="7" spans="1:8" s="27" customFormat="1" ht="33" customHeight="1">
      <c r="A7" s="38"/>
      <c r="B7" s="39" t="s">
        <v>157</v>
      </c>
      <c r="C7" s="40" t="s">
        <v>50</v>
      </c>
      <c r="D7" s="41" t="s">
        <v>338</v>
      </c>
      <c r="E7" s="41" t="s">
        <v>339</v>
      </c>
      <c r="F7" s="41" t="s">
        <v>316</v>
      </c>
      <c r="G7" s="41" t="s">
        <v>340</v>
      </c>
      <c r="H7" s="37" t="s">
        <v>341</v>
      </c>
    </row>
    <row r="8" spans="1:8" s="27" customFormat="1" ht="32.25" customHeight="1">
      <c r="A8" s="42"/>
      <c r="B8" s="39" t="s">
        <v>181</v>
      </c>
      <c r="C8" s="43" t="s">
        <v>13</v>
      </c>
      <c r="D8" s="41" t="s">
        <v>342</v>
      </c>
      <c r="E8" s="41" t="s">
        <v>343</v>
      </c>
      <c r="F8" s="41" t="s">
        <v>344</v>
      </c>
      <c r="G8" s="41" t="s">
        <v>345</v>
      </c>
      <c r="H8" s="37" t="s">
        <v>194</v>
      </c>
    </row>
    <row r="9" spans="1:13" s="1" customFormat="1" ht="21" customHeight="1">
      <c r="A9" s="44"/>
      <c r="B9" s="45"/>
      <c r="C9" s="33" t="s">
        <v>346</v>
      </c>
      <c r="D9" s="46">
        <f>D6+D7+D8</f>
        <v>11.74</v>
      </c>
      <c r="E9" s="46">
        <f>E6+E7+E8</f>
        <v>17.950000000000003</v>
      </c>
      <c r="F9" s="46">
        <f>F6+F7+F8</f>
        <v>53.28</v>
      </c>
      <c r="G9" s="46">
        <f>G6+G7+G8</f>
        <v>430</v>
      </c>
      <c r="H9" s="47"/>
      <c r="I9" s="75"/>
      <c r="J9" s="27"/>
      <c r="K9" s="27"/>
      <c r="L9" s="27"/>
      <c r="M9" s="27"/>
    </row>
    <row r="10" spans="1:13" s="1" customFormat="1" ht="33" customHeight="1">
      <c r="A10" s="48" t="s">
        <v>29</v>
      </c>
      <c r="B10" s="49" t="s">
        <v>347</v>
      </c>
      <c r="C10" s="35" t="s">
        <v>31</v>
      </c>
      <c r="D10" s="50" t="s">
        <v>198</v>
      </c>
      <c r="E10" s="50" t="s">
        <v>199</v>
      </c>
      <c r="F10" s="50" t="s">
        <v>200</v>
      </c>
      <c r="G10" s="41" t="s">
        <v>201</v>
      </c>
      <c r="H10" s="37" t="s">
        <v>202</v>
      </c>
      <c r="I10" s="27"/>
      <c r="J10" s="27"/>
      <c r="K10" s="27"/>
      <c r="L10" s="27"/>
      <c r="M10" s="27"/>
    </row>
    <row r="11" spans="1:103" s="28" customFormat="1" ht="34.5" customHeight="1">
      <c r="A11" s="35"/>
      <c r="B11" s="51" t="s">
        <v>167</v>
      </c>
      <c r="C11" s="52" t="s">
        <v>50</v>
      </c>
      <c r="D11" s="53" t="s">
        <v>168</v>
      </c>
      <c r="E11" s="53" t="s">
        <v>169</v>
      </c>
      <c r="F11" s="53" t="s">
        <v>170</v>
      </c>
      <c r="G11" s="53" t="s">
        <v>171</v>
      </c>
      <c r="H11" s="37" t="s">
        <v>172</v>
      </c>
      <c r="I11" s="76"/>
      <c r="J11" s="76"/>
      <c r="K11" s="76"/>
      <c r="L11" s="76"/>
      <c r="M11" s="76"/>
      <c r="N11" s="76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</row>
    <row r="12" spans="1:13" s="1" customFormat="1" ht="34.5" customHeight="1">
      <c r="A12" s="52"/>
      <c r="B12" s="54" t="s">
        <v>173</v>
      </c>
      <c r="C12" s="55" t="s">
        <v>13</v>
      </c>
      <c r="D12" s="56" t="s">
        <v>278</v>
      </c>
      <c r="E12" s="56" t="s">
        <v>348</v>
      </c>
      <c r="F12" s="56" t="s">
        <v>349</v>
      </c>
      <c r="G12" s="57" t="s">
        <v>350</v>
      </c>
      <c r="H12" s="37" t="s">
        <v>351</v>
      </c>
      <c r="I12" s="27"/>
      <c r="J12" s="27"/>
      <c r="K12" s="27"/>
      <c r="L12" s="27"/>
      <c r="M12" s="27"/>
    </row>
    <row r="13" spans="1:14" s="1" customFormat="1" ht="32.25" customHeight="1">
      <c r="A13" s="35"/>
      <c r="B13" s="39" t="s">
        <v>175</v>
      </c>
      <c r="C13" s="58" t="s">
        <v>66</v>
      </c>
      <c r="D13" s="59">
        <v>0.04</v>
      </c>
      <c r="E13" s="59">
        <v>0.01</v>
      </c>
      <c r="F13" s="59">
        <v>8.38</v>
      </c>
      <c r="G13" s="59">
        <v>68.5</v>
      </c>
      <c r="H13" s="37" t="s">
        <v>176</v>
      </c>
      <c r="I13" s="27"/>
      <c r="J13" s="27"/>
      <c r="K13" s="27"/>
      <c r="L13" s="27"/>
      <c r="M13" s="27"/>
      <c r="N13" s="27"/>
    </row>
    <row r="14" spans="1:14" s="1" customFormat="1" ht="35.25" customHeight="1">
      <c r="A14" s="38"/>
      <c r="B14" s="39" t="s">
        <v>49</v>
      </c>
      <c r="C14" s="40" t="s">
        <v>50</v>
      </c>
      <c r="D14" s="41" t="s">
        <v>352</v>
      </c>
      <c r="E14" s="41" t="s">
        <v>353</v>
      </c>
      <c r="F14" s="41" t="s">
        <v>53</v>
      </c>
      <c r="G14" s="41" t="s">
        <v>54</v>
      </c>
      <c r="H14" s="37" t="s">
        <v>55</v>
      </c>
      <c r="I14" s="27"/>
      <c r="J14" s="27"/>
      <c r="K14" s="27"/>
      <c r="L14" s="27"/>
      <c r="M14" s="27"/>
      <c r="N14" s="27"/>
    </row>
    <row r="15" spans="1:8" s="27" customFormat="1" ht="1.5" customHeight="1" hidden="1">
      <c r="A15" s="38"/>
      <c r="B15" s="39"/>
      <c r="C15" s="40"/>
      <c r="D15" s="41"/>
      <c r="E15" s="41"/>
      <c r="F15" s="41"/>
      <c r="G15" s="41"/>
      <c r="H15" s="39"/>
    </row>
    <row r="16" spans="1:13" s="1" customFormat="1" ht="21.75" customHeight="1">
      <c r="A16" s="44"/>
      <c r="B16" s="45"/>
      <c r="C16" s="33" t="s">
        <v>354</v>
      </c>
      <c r="D16" s="60">
        <f>D10+D11+D12+D13+D14+D15</f>
        <v>9.100000000000001</v>
      </c>
      <c r="E16" s="60">
        <f>E10+E11+E12+E13+E14+E15</f>
        <v>14.91</v>
      </c>
      <c r="F16" s="60">
        <f>F10+F11+F12+F13+F14+F15</f>
        <v>53.09</v>
      </c>
      <c r="G16" s="60">
        <f>G10+G11+G12+G13+G14+G15</f>
        <v>429.32</v>
      </c>
      <c r="H16" s="61"/>
      <c r="I16" s="75"/>
      <c r="J16" s="27"/>
      <c r="K16" s="27"/>
      <c r="L16" s="27"/>
      <c r="M16" s="27"/>
    </row>
    <row r="17" spans="1:13" s="1" customFormat="1" ht="33" customHeight="1">
      <c r="A17" s="32" t="s">
        <v>57</v>
      </c>
      <c r="B17" s="34" t="s">
        <v>227</v>
      </c>
      <c r="C17" s="40" t="s">
        <v>96</v>
      </c>
      <c r="D17" s="41" t="s">
        <v>355</v>
      </c>
      <c r="E17" s="41" t="s">
        <v>356</v>
      </c>
      <c r="F17" s="41" t="s">
        <v>357</v>
      </c>
      <c r="G17" s="41" t="s">
        <v>358</v>
      </c>
      <c r="H17" s="37" t="s">
        <v>359</v>
      </c>
      <c r="I17" s="27"/>
      <c r="J17" s="27"/>
      <c r="K17" s="27"/>
      <c r="L17" s="27"/>
      <c r="M17" s="27"/>
    </row>
    <row r="18" spans="1:14" s="1" customFormat="1" ht="32.25" customHeight="1" hidden="1">
      <c r="A18" s="40"/>
      <c r="B18" s="39"/>
      <c r="C18" s="40"/>
      <c r="D18" s="41"/>
      <c r="E18" s="41"/>
      <c r="F18" s="41"/>
      <c r="G18" s="41"/>
      <c r="H18" s="37"/>
      <c r="I18" s="27"/>
      <c r="J18" s="27"/>
      <c r="K18" s="27"/>
      <c r="L18" s="27"/>
      <c r="M18" s="27"/>
      <c r="N18" s="27"/>
    </row>
    <row r="19" spans="1:8" s="29" customFormat="1" ht="48" customHeight="1">
      <c r="A19" s="62"/>
      <c r="B19" s="34" t="s">
        <v>152</v>
      </c>
      <c r="C19" s="35" t="s">
        <v>13</v>
      </c>
      <c r="D19" s="41" t="s">
        <v>360</v>
      </c>
      <c r="E19" s="63" t="s">
        <v>24</v>
      </c>
      <c r="F19" s="41" t="s">
        <v>361</v>
      </c>
      <c r="G19" s="41" t="s">
        <v>362</v>
      </c>
      <c r="H19" s="64" t="s">
        <v>55</v>
      </c>
    </row>
    <row r="20" spans="1:13" s="1" customFormat="1" ht="21" customHeight="1">
      <c r="A20" s="65"/>
      <c r="B20" s="66"/>
      <c r="C20" s="67" t="s">
        <v>197</v>
      </c>
      <c r="D20" s="68">
        <f>D17+D19</f>
        <v>7.4</v>
      </c>
      <c r="E20" s="68">
        <f>E17+E19</f>
        <v>5.6</v>
      </c>
      <c r="F20" s="68">
        <f>F17+F19</f>
        <v>63.900000000000006</v>
      </c>
      <c r="G20" s="68">
        <f>G17+G18+G19</f>
        <v>334.34000000000003</v>
      </c>
      <c r="H20" s="69"/>
      <c r="I20" s="75"/>
      <c r="J20" s="27"/>
      <c r="K20" s="27"/>
      <c r="L20" s="27"/>
      <c r="M20" s="27"/>
    </row>
    <row r="21" spans="1:13" s="1" customFormat="1" ht="15.75">
      <c r="A21" s="70"/>
      <c r="B21" s="288"/>
      <c r="C21" s="288"/>
      <c r="D21" s="288"/>
      <c r="E21" s="288"/>
      <c r="F21" s="288"/>
      <c r="G21" s="288"/>
      <c r="H21" s="31"/>
      <c r="I21" s="27"/>
      <c r="J21" s="27"/>
      <c r="K21" s="27"/>
      <c r="L21" s="27"/>
      <c r="M21" s="27"/>
    </row>
    <row r="22" spans="1:13" s="30" customFormat="1" ht="21.75" customHeight="1">
      <c r="A22" s="71" t="s">
        <v>77</v>
      </c>
      <c r="B22" s="72"/>
      <c r="C22" s="73"/>
      <c r="D22" s="73"/>
      <c r="E22" s="73"/>
      <c r="F22" s="73"/>
      <c r="G22" s="73">
        <v>1213.36</v>
      </c>
      <c r="H22" s="74"/>
      <c r="I22" s="75"/>
      <c r="J22" s="78"/>
      <c r="K22" s="78"/>
      <c r="L22" s="78"/>
      <c r="M22" s="78"/>
    </row>
  </sheetData>
  <sheetProtection/>
  <mergeCells count="12">
    <mergeCell ref="G2:G4"/>
    <mergeCell ref="H2:H4"/>
    <mergeCell ref="A1:G1"/>
    <mergeCell ref="D2:F2"/>
    <mergeCell ref="B5:H5"/>
    <mergeCell ref="B21:G21"/>
    <mergeCell ref="A2:A4"/>
    <mergeCell ref="B2:B4"/>
    <mergeCell ref="C2:C4"/>
    <mergeCell ref="D3:D4"/>
    <mergeCell ref="E3:E4"/>
    <mergeCell ref="F3:F4"/>
  </mergeCells>
  <printOptions/>
  <pageMargins left="1.77" right="0.7" top="0.75" bottom="0.75" header="0.32" footer="0.3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A1">
      <selection activeCell="D15" sqref="D15"/>
    </sheetView>
  </sheetViews>
  <sheetFormatPr defaultColWidth="8.8515625" defaultRowHeight="15"/>
  <cols>
    <col min="1" max="1" width="31.7109375" style="0" customWidth="1"/>
    <col min="2" max="2" width="13.00390625" style="0" customWidth="1"/>
    <col min="3" max="3" width="1.57421875" style="0" hidden="1" customWidth="1"/>
    <col min="4" max="4" width="18.421875" style="0" customWidth="1"/>
    <col min="5" max="5" width="15.7109375" style="0" customWidth="1"/>
    <col min="6" max="6" width="19.140625" style="0" customWidth="1"/>
    <col min="7" max="7" width="16.00390625" style="0" customWidth="1"/>
    <col min="8" max="8" width="18.140625" style="0" customWidth="1"/>
  </cols>
  <sheetData>
    <row r="1" spans="2:7" ht="15">
      <c r="B1" s="2"/>
      <c r="C1" s="3"/>
      <c r="D1" s="3"/>
      <c r="E1" s="4"/>
      <c r="F1" s="4"/>
      <c r="G1" s="4"/>
    </row>
    <row r="2" spans="1:15" s="1" customFormat="1" ht="18.75" customHeight="1">
      <c r="A2" s="301" t="s">
        <v>363</v>
      </c>
      <c r="B2" s="301" t="s">
        <v>364</v>
      </c>
      <c r="C2" s="297" t="s">
        <v>365</v>
      </c>
      <c r="D2" s="298"/>
      <c r="E2" s="299"/>
      <c r="F2" s="300"/>
      <c r="G2" s="301" t="s">
        <v>366</v>
      </c>
      <c r="H2" s="5"/>
      <c r="I2" s="307"/>
      <c r="J2" s="22"/>
      <c r="K2" s="23"/>
      <c r="L2" s="23"/>
      <c r="M2" s="23"/>
      <c r="N2" s="23"/>
      <c r="O2" s="23"/>
    </row>
    <row r="3" spans="1:15" s="1" customFormat="1" ht="15" customHeight="1">
      <c r="A3" s="302"/>
      <c r="B3" s="302"/>
      <c r="C3" s="301"/>
      <c r="D3" s="304" t="s">
        <v>7</v>
      </c>
      <c r="E3" s="304" t="s">
        <v>8</v>
      </c>
      <c r="F3" s="304" t="s">
        <v>9</v>
      </c>
      <c r="G3" s="306"/>
      <c r="H3" s="305" t="s">
        <v>367</v>
      </c>
      <c r="I3" s="308"/>
      <c r="J3" s="22"/>
      <c r="K3" s="23"/>
      <c r="L3" s="23"/>
      <c r="M3" s="23"/>
      <c r="N3" s="23"/>
      <c r="O3" s="23"/>
    </row>
    <row r="4" spans="1:15" s="1" customFormat="1" ht="26.25" customHeight="1">
      <c r="A4" s="303"/>
      <c r="B4" s="303"/>
      <c r="C4" s="304"/>
      <c r="D4" s="305"/>
      <c r="E4" s="305"/>
      <c r="F4" s="305"/>
      <c r="G4" s="304"/>
      <c r="H4" s="305"/>
      <c r="I4" s="308"/>
      <c r="J4" s="22"/>
      <c r="K4" s="23"/>
      <c r="L4" s="23"/>
      <c r="M4" s="23"/>
      <c r="N4" s="23"/>
      <c r="O4" s="23"/>
    </row>
    <row r="5" spans="1:15" s="1" customFormat="1" ht="21" customHeight="1">
      <c r="A5" s="6"/>
      <c r="B5" s="7"/>
      <c r="C5" s="8"/>
      <c r="D5" s="8"/>
      <c r="E5" s="8"/>
      <c r="F5" s="8"/>
      <c r="G5" s="8"/>
      <c r="H5" s="8"/>
      <c r="I5" s="24"/>
      <c r="J5" s="22"/>
      <c r="K5" s="23"/>
      <c r="L5" s="23"/>
      <c r="M5" s="23"/>
      <c r="N5" s="23"/>
      <c r="O5" s="23"/>
    </row>
    <row r="6" spans="1:15" s="1" customFormat="1" ht="21" customHeight="1">
      <c r="A6" s="9" t="s">
        <v>368</v>
      </c>
      <c r="B6" s="7"/>
      <c r="C6" s="10"/>
      <c r="D6" s="10"/>
      <c r="E6" s="10"/>
      <c r="F6" s="10"/>
      <c r="G6" s="10"/>
      <c r="H6" s="10"/>
      <c r="I6" s="24"/>
      <c r="J6" s="22"/>
      <c r="K6" s="23"/>
      <c r="L6" s="23"/>
      <c r="M6" s="23"/>
      <c r="N6" s="23"/>
      <c r="O6" s="23"/>
    </row>
    <row r="7" spans="1:15" s="1" customFormat="1" ht="37.5">
      <c r="A7" s="11" t="s">
        <v>369</v>
      </c>
      <c r="B7" s="12"/>
      <c r="C7" s="13"/>
      <c r="D7" s="13"/>
      <c r="E7" s="13"/>
      <c r="F7" s="13"/>
      <c r="G7" s="13"/>
      <c r="H7" s="13"/>
      <c r="I7" s="25"/>
      <c r="J7" s="22"/>
      <c r="K7" s="23"/>
      <c r="L7" s="23"/>
      <c r="M7" s="23"/>
      <c r="N7" s="23"/>
      <c r="O7" s="23"/>
    </row>
    <row r="8" spans="1:15" s="1" customFormat="1" ht="75">
      <c r="A8" s="14" t="s">
        <v>370</v>
      </c>
      <c r="B8" s="15"/>
      <c r="C8" s="16"/>
      <c r="D8" s="16"/>
      <c r="E8" s="8"/>
      <c r="F8" s="8"/>
      <c r="G8" s="8"/>
      <c r="H8" s="8"/>
      <c r="I8" s="26"/>
      <c r="J8" s="22"/>
      <c r="K8" s="23"/>
      <c r="L8" s="23"/>
      <c r="M8" s="23"/>
      <c r="N8" s="23"/>
      <c r="O8" s="23"/>
    </row>
    <row r="9" spans="1:15" s="1" customFormat="1" ht="18.75">
      <c r="A9" s="17"/>
      <c r="B9" s="18"/>
      <c r="C9" s="19"/>
      <c r="D9" s="19"/>
      <c r="E9" s="19"/>
      <c r="F9" s="19"/>
      <c r="G9" s="20"/>
      <c r="H9" s="21"/>
      <c r="I9" s="25"/>
      <c r="J9" s="22"/>
      <c r="K9" s="23"/>
      <c r="L9" s="23"/>
      <c r="M9" s="23"/>
      <c r="N9" s="23"/>
      <c r="O9" s="23"/>
    </row>
  </sheetData>
  <sheetProtection/>
  <mergeCells count="10">
    <mergeCell ref="G2:G4"/>
    <mergeCell ref="H3:H4"/>
    <mergeCell ref="I2:I4"/>
    <mergeCell ref="C2:F2"/>
    <mergeCell ref="A2:A4"/>
    <mergeCell ref="B2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54"/>
  <sheetViews>
    <sheetView workbookViewId="0" topLeftCell="A11">
      <selection activeCell="H18" sqref="H18"/>
    </sheetView>
  </sheetViews>
  <sheetFormatPr defaultColWidth="9.140625" defaultRowHeight="15"/>
  <cols>
    <col min="1" max="1" width="17.8515625" style="141" customWidth="1"/>
    <col min="2" max="2" width="44.421875" style="142" customWidth="1"/>
    <col min="3" max="3" width="13.00390625" style="142" customWidth="1"/>
    <col min="4" max="4" width="13.140625" style="142" customWidth="1"/>
    <col min="5" max="5" width="12.421875" style="142" customWidth="1"/>
    <col min="6" max="6" width="13.8515625" style="142" customWidth="1"/>
    <col min="7" max="7" width="11.421875" style="142" customWidth="1"/>
    <col min="8" max="8" width="49.421875" style="142" customWidth="1"/>
    <col min="9" max="9" width="4.421875" style="1" customWidth="1"/>
    <col min="10" max="10" width="6.8515625" style="1" customWidth="1"/>
    <col min="11" max="11" width="9.140625" style="1" bestFit="1" customWidth="1"/>
    <col min="12" max="16384" width="9.140625" style="1" customWidth="1"/>
  </cols>
  <sheetData>
    <row r="1" spans="1:14" ht="18.75" customHeight="1">
      <c r="A1" s="243"/>
      <c r="B1" s="243"/>
      <c r="C1" s="243"/>
      <c r="D1" s="243"/>
      <c r="E1" s="243"/>
      <c r="F1" s="243"/>
      <c r="G1" s="243"/>
      <c r="H1" s="243"/>
      <c r="I1" s="164"/>
      <c r="J1" s="164"/>
      <c r="K1" s="165"/>
      <c r="L1" s="165"/>
      <c r="M1" s="165"/>
      <c r="N1" s="165"/>
    </row>
    <row r="2" spans="1:14" ht="15.75">
      <c r="A2" s="244" t="s">
        <v>0</v>
      </c>
      <c r="B2" s="244"/>
      <c r="C2" s="244"/>
      <c r="D2" s="244"/>
      <c r="E2" s="244"/>
      <c r="F2" s="244"/>
      <c r="G2" s="244"/>
      <c r="H2" s="244"/>
      <c r="I2" s="27"/>
      <c r="J2" s="27"/>
      <c r="K2" s="27"/>
      <c r="L2" s="27"/>
      <c r="M2" s="27"/>
      <c r="N2" s="27"/>
    </row>
    <row r="3" spans="1:8" s="27" customFormat="1" ht="18.75" customHeight="1">
      <c r="A3" s="251" t="s">
        <v>1</v>
      </c>
      <c r="B3" s="251" t="s">
        <v>2</v>
      </c>
      <c r="C3" s="251" t="s">
        <v>3</v>
      </c>
      <c r="D3" s="245" t="s">
        <v>4</v>
      </c>
      <c r="E3" s="246"/>
      <c r="F3" s="247"/>
      <c r="G3" s="251" t="s">
        <v>5</v>
      </c>
      <c r="H3" s="251" t="s">
        <v>6</v>
      </c>
    </row>
    <row r="4" spans="1:8" s="27" customFormat="1" ht="15" customHeight="1">
      <c r="A4" s="252"/>
      <c r="B4" s="252"/>
      <c r="C4" s="252"/>
      <c r="D4" s="254" t="s">
        <v>7</v>
      </c>
      <c r="E4" s="254" t="s">
        <v>8</v>
      </c>
      <c r="F4" s="254" t="s">
        <v>9</v>
      </c>
      <c r="G4" s="256"/>
      <c r="H4" s="256"/>
    </row>
    <row r="5" spans="1:8" s="27" customFormat="1" ht="30.75" customHeight="1">
      <c r="A5" s="253"/>
      <c r="B5" s="253"/>
      <c r="C5" s="253"/>
      <c r="D5" s="255"/>
      <c r="E5" s="255"/>
      <c r="F5" s="255"/>
      <c r="G5" s="257"/>
      <c r="H5" s="257"/>
    </row>
    <row r="6" spans="1:14" ht="21" customHeight="1">
      <c r="A6" s="84" t="s">
        <v>78</v>
      </c>
      <c r="B6" s="144"/>
      <c r="C6" s="107"/>
      <c r="D6" s="145"/>
      <c r="E6" s="145"/>
      <c r="F6" s="145"/>
      <c r="G6" s="145"/>
      <c r="H6" s="88"/>
      <c r="I6" s="27"/>
      <c r="J6" s="27"/>
      <c r="K6" s="27"/>
      <c r="L6" s="27"/>
      <c r="M6" s="27"/>
      <c r="N6" s="27"/>
    </row>
    <row r="7" spans="1:14" ht="33.75" customHeight="1">
      <c r="A7" s="84" t="s">
        <v>11</v>
      </c>
      <c r="B7" s="146" t="s">
        <v>79</v>
      </c>
      <c r="C7" s="38" t="s">
        <v>13</v>
      </c>
      <c r="D7" s="91" t="s">
        <v>80</v>
      </c>
      <c r="E7" s="91" t="s">
        <v>81</v>
      </c>
      <c r="F7" s="147" t="s">
        <v>82</v>
      </c>
      <c r="G7" s="91" t="s">
        <v>83</v>
      </c>
      <c r="H7" s="119" t="s">
        <v>71</v>
      </c>
      <c r="I7" s="27"/>
      <c r="J7" s="27"/>
      <c r="K7" s="27"/>
      <c r="L7" s="27"/>
      <c r="M7" s="27"/>
      <c r="N7" s="27"/>
    </row>
    <row r="8" spans="1:14" ht="32.25" customHeight="1">
      <c r="A8" s="132"/>
      <c r="B8" s="90" t="s">
        <v>84</v>
      </c>
      <c r="C8" s="87" t="s">
        <v>66</v>
      </c>
      <c r="D8" s="36">
        <v>2.85</v>
      </c>
      <c r="E8" s="36">
        <v>2.41</v>
      </c>
      <c r="F8" s="36">
        <v>14.36</v>
      </c>
      <c r="G8" s="36">
        <v>91</v>
      </c>
      <c r="H8" s="88" t="s">
        <v>85</v>
      </c>
      <c r="I8" s="27"/>
      <c r="J8" s="27"/>
      <c r="K8" s="27"/>
      <c r="L8" s="27"/>
      <c r="M8" s="27"/>
      <c r="N8" s="27"/>
    </row>
    <row r="9" spans="1:14" s="80" customFormat="1" ht="37.5" customHeight="1">
      <c r="A9" s="148"/>
      <c r="B9" s="90" t="s">
        <v>86</v>
      </c>
      <c r="C9" s="87" t="s">
        <v>50</v>
      </c>
      <c r="D9" s="36">
        <v>2.49</v>
      </c>
      <c r="E9" s="36">
        <v>3.93</v>
      </c>
      <c r="F9" s="36">
        <v>27.56</v>
      </c>
      <c r="G9" s="36">
        <v>156</v>
      </c>
      <c r="H9" s="88" t="s">
        <v>87</v>
      </c>
      <c r="I9" s="29"/>
      <c r="J9" s="29"/>
      <c r="K9" s="29"/>
      <c r="L9" s="29"/>
      <c r="M9" s="29"/>
      <c r="N9" s="29"/>
    </row>
    <row r="10" spans="1:14" ht="21" customHeight="1">
      <c r="A10" s="96"/>
      <c r="B10" s="97"/>
      <c r="C10" s="84" t="s">
        <v>88</v>
      </c>
      <c r="D10" s="112">
        <v>39.62</v>
      </c>
      <c r="E10" s="112">
        <v>26.95</v>
      </c>
      <c r="F10" s="112">
        <v>46.4</v>
      </c>
      <c r="G10" s="112">
        <v>437.7</v>
      </c>
      <c r="H10" s="99"/>
      <c r="I10" s="27"/>
      <c r="J10" s="75"/>
      <c r="K10" s="27"/>
      <c r="L10" s="27"/>
      <c r="M10" s="27"/>
      <c r="N10" s="27"/>
    </row>
    <row r="11" spans="1:14" ht="19.5" customHeight="1">
      <c r="A11" s="96"/>
      <c r="B11" s="97"/>
      <c r="C11" s="33"/>
      <c r="D11" s="149"/>
      <c r="E11" s="150"/>
      <c r="F11" s="149"/>
      <c r="G11" s="149"/>
      <c r="H11" s="99"/>
      <c r="I11" s="27"/>
      <c r="J11" s="75"/>
      <c r="K11" s="27"/>
      <c r="L11" s="27"/>
      <c r="M11" s="27"/>
      <c r="N11" s="27"/>
    </row>
    <row r="12" spans="1:14" ht="35.25" customHeight="1">
      <c r="A12" s="151" t="s">
        <v>29</v>
      </c>
      <c r="B12" s="86" t="s">
        <v>89</v>
      </c>
      <c r="C12" s="152" t="s">
        <v>31</v>
      </c>
      <c r="D12" s="104" t="s">
        <v>90</v>
      </c>
      <c r="E12" s="104" t="s">
        <v>91</v>
      </c>
      <c r="F12" s="104" t="s">
        <v>92</v>
      </c>
      <c r="G12" s="104" t="s">
        <v>93</v>
      </c>
      <c r="H12" s="88" t="s">
        <v>94</v>
      </c>
      <c r="I12" s="27"/>
      <c r="J12" s="27"/>
      <c r="K12" s="27"/>
      <c r="L12" s="27"/>
      <c r="M12" s="27"/>
      <c r="N12" s="27"/>
    </row>
    <row r="13" spans="1:14" ht="35.25" customHeight="1">
      <c r="A13" s="151"/>
      <c r="B13" s="86" t="s">
        <v>95</v>
      </c>
      <c r="C13" s="152" t="s">
        <v>96</v>
      </c>
      <c r="D13" s="104" t="s">
        <v>97</v>
      </c>
      <c r="E13" s="104" t="s">
        <v>98</v>
      </c>
      <c r="F13" s="104" t="s">
        <v>99</v>
      </c>
      <c r="G13" s="104" t="s">
        <v>100</v>
      </c>
      <c r="H13" s="88" t="s">
        <v>101</v>
      </c>
      <c r="I13" s="27"/>
      <c r="J13" s="27"/>
      <c r="K13" s="27"/>
      <c r="L13" s="27"/>
      <c r="M13" s="27"/>
      <c r="N13" s="27"/>
    </row>
    <row r="14" spans="1:103" s="28" customFormat="1" ht="50.25" customHeight="1">
      <c r="A14" s="102"/>
      <c r="B14" s="144" t="s">
        <v>102</v>
      </c>
      <c r="C14" s="107" t="s">
        <v>13</v>
      </c>
      <c r="D14" s="153" t="s">
        <v>103</v>
      </c>
      <c r="E14" s="153" t="s">
        <v>104</v>
      </c>
      <c r="F14" s="153" t="s">
        <v>105</v>
      </c>
      <c r="G14" s="153" t="s">
        <v>106</v>
      </c>
      <c r="H14" s="88" t="s">
        <v>107</v>
      </c>
      <c r="I14" s="76"/>
      <c r="J14" s="76"/>
      <c r="K14" s="76"/>
      <c r="L14" s="76"/>
      <c r="M14" s="76"/>
      <c r="N14" s="76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</row>
    <row r="15" spans="1:14" ht="36" customHeight="1">
      <c r="A15" s="111"/>
      <c r="B15" s="128" t="s">
        <v>108</v>
      </c>
      <c r="C15" s="138">
        <v>200</v>
      </c>
      <c r="D15" s="130">
        <v>0.04</v>
      </c>
      <c r="E15" s="130">
        <v>0</v>
      </c>
      <c r="F15" s="130">
        <v>24.76</v>
      </c>
      <c r="G15" s="130">
        <v>94.2</v>
      </c>
      <c r="H15" s="88" t="s">
        <v>109</v>
      </c>
      <c r="I15" s="27"/>
      <c r="J15" s="27"/>
      <c r="K15" s="27"/>
      <c r="L15" s="27"/>
      <c r="M15" s="27"/>
      <c r="N15" s="27"/>
    </row>
    <row r="16" spans="1:14" ht="36" customHeight="1">
      <c r="A16" s="111"/>
      <c r="B16" s="128" t="s">
        <v>49</v>
      </c>
      <c r="C16" s="138">
        <v>50</v>
      </c>
      <c r="D16" s="154" t="s">
        <v>51</v>
      </c>
      <c r="E16" s="154" t="s">
        <v>52</v>
      </c>
      <c r="F16" s="154" t="s">
        <v>53</v>
      </c>
      <c r="G16" s="154" t="s">
        <v>54</v>
      </c>
      <c r="H16" s="131" t="s">
        <v>55</v>
      </c>
      <c r="I16" s="27"/>
      <c r="J16" s="27"/>
      <c r="K16" s="27"/>
      <c r="L16" s="27"/>
      <c r="M16" s="27"/>
      <c r="N16" s="27"/>
    </row>
    <row r="17" spans="1:14" ht="36" customHeight="1">
      <c r="A17" s="96"/>
      <c r="B17" s="97"/>
      <c r="C17" s="84" t="s">
        <v>110</v>
      </c>
      <c r="D17" s="112">
        <v>39.46</v>
      </c>
      <c r="E17" s="112">
        <v>18.19</v>
      </c>
      <c r="F17" s="112">
        <v>61.33</v>
      </c>
      <c r="G17" s="112">
        <v>688.1</v>
      </c>
      <c r="H17" s="113"/>
      <c r="I17" s="27"/>
      <c r="J17" s="27"/>
      <c r="K17" s="27"/>
      <c r="L17" s="27"/>
      <c r="M17" s="27"/>
      <c r="N17" s="27"/>
    </row>
    <row r="18" spans="1:14" ht="36" customHeight="1">
      <c r="A18" s="155" t="s">
        <v>57</v>
      </c>
      <c r="B18" s="144" t="s">
        <v>111</v>
      </c>
      <c r="C18" s="107" t="s">
        <v>112</v>
      </c>
      <c r="D18" s="156">
        <v>17.54</v>
      </c>
      <c r="E18" s="156">
        <v>16.51</v>
      </c>
      <c r="F18" s="156">
        <v>12.05</v>
      </c>
      <c r="G18" s="156">
        <v>247</v>
      </c>
      <c r="H18" s="88" t="s">
        <v>113</v>
      </c>
      <c r="I18" s="27"/>
      <c r="J18" s="27"/>
      <c r="K18" s="27"/>
      <c r="L18" s="27"/>
      <c r="M18" s="27"/>
      <c r="N18" s="27"/>
    </row>
    <row r="19" spans="1:14" ht="36" customHeight="1">
      <c r="A19" s="96"/>
      <c r="B19" s="144" t="s">
        <v>22</v>
      </c>
      <c r="C19" s="107" t="s">
        <v>13</v>
      </c>
      <c r="D19" s="156">
        <v>0.36</v>
      </c>
      <c r="E19" s="156">
        <v>0</v>
      </c>
      <c r="F19" s="156">
        <v>0.072</v>
      </c>
      <c r="G19" s="156">
        <v>50.4</v>
      </c>
      <c r="H19" s="88" t="s">
        <v>114</v>
      </c>
      <c r="I19" s="27"/>
      <c r="J19" s="27"/>
      <c r="K19" s="27"/>
      <c r="L19" s="27"/>
      <c r="M19" s="27"/>
      <c r="N19" s="27"/>
    </row>
    <row r="20" spans="1:14" ht="36" customHeight="1">
      <c r="A20" s="96"/>
      <c r="B20" s="97"/>
      <c r="C20" s="84" t="s">
        <v>115</v>
      </c>
      <c r="D20" s="112">
        <v>17.9</v>
      </c>
      <c r="E20" s="112">
        <v>16.51</v>
      </c>
      <c r="F20" s="112">
        <v>12.12</v>
      </c>
      <c r="G20" s="112">
        <v>294.4</v>
      </c>
      <c r="H20" s="113"/>
      <c r="I20" s="27"/>
      <c r="J20" s="27"/>
      <c r="K20" s="27"/>
      <c r="L20" s="27"/>
      <c r="M20" s="27"/>
      <c r="N20" s="27"/>
    </row>
    <row r="21" spans="1:14" ht="22.5" customHeight="1">
      <c r="A21" s="159"/>
      <c r="B21" s="248"/>
      <c r="C21" s="249"/>
      <c r="D21" s="249"/>
      <c r="E21" s="249"/>
      <c r="F21" s="249"/>
      <c r="G21" s="249"/>
      <c r="H21" s="250"/>
      <c r="I21" s="27"/>
      <c r="J21" s="27"/>
      <c r="K21" s="27"/>
      <c r="L21" s="27"/>
      <c r="M21" s="27"/>
      <c r="N21" s="27"/>
    </row>
    <row r="22" spans="1:14" ht="20.25" customHeight="1">
      <c r="A22" s="125" t="s">
        <v>77</v>
      </c>
      <c r="B22" s="126"/>
      <c r="C22" s="112"/>
      <c r="D22" s="139"/>
      <c r="E22" s="139"/>
      <c r="F22" s="139"/>
      <c r="G22" s="139">
        <v>1420.2</v>
      </c>
      <c r="H22" s="99"/>
      <c r="I22" s="27"/>
      <c r="J22" s="75"/>
      <c r="K22" s="27"/>
      <c r="L22" s="27"/>
      <c r="M22" s="27"/>
      <c r="N22" s="27"/>
    </row>
    <row r="23" spans="1:14" ht="18.75">
      <c r="A23" s="160"/>
      <c r="B23" s="160"/>
      <c r="C23" s="161"/>
      <c r="D23" s="161"/>
      <c r="E23" s="161"/>
      <c r="F23" s="161"/>
      <c r="G23" s="162"/>
      <c r="H23" s="161"/>
      <c r="I23" s="27"/>
      <c r="J23" s="27"/>
      <c r="K23" s="27"/>
      <c r="L23" s="27"/>
      <c r="M23" s="27"/>
      <c r="N23" s="27"/>
    </row>
    <row r="24" spans="1:14" s="30" customFormat="1" ht="20.25" customHeight="1">
      <c r="A24" s="160"/>
      <c r="B24" s="160"/>
      <c r="C24" s="161"/>
      <c r="D24" s="161"/>
      <c r="E24" s="161"/>
      <c r="F24" s="161"/>
      <c r="G24" s="162"/>
      <c r="H24" s="161"/>
      <c r="I24" s="78"/>
      <c r="J24" s="75"/>
      <c r="K24" s="78"/>
      <c r="L24" s="78"/>
      <c r="M24" s="78"/>
      <c r="N24" s="78"/>
    </row>
    <row r="25" spans="1:14" s="140" customFormat="1" ht="19.5">
      <c r="A25" s="163"/>
      <c r="B25" s="163"/>
      <c r="C25" s="163"/>
      <c r="D25" s="163"/>
      <c r="E25" s="163"/>
      <c r="F25" s="163"/>
      <c r="G25" s="162"/>
      <c r="H25" s="163"/>
      <c r="I25" s="166"/>
      <c r="J25" s="167"/>
      <c r="K25" s="167"/>
      <c r="L25" s="167"/>
      <c r="M25" s="167"/>
      <c r="N25" s="167"/>
    </row>
    <row r="26" spans="1:14" s="140" customFormat="1" ht="18.75">
      <c r="A26" s="141"/>
      <c r="B26" s="141"/>
      <c r="C26" s="162"/>
      <c r="D26" s="162"/>
      <c r="E26" s="162"/>
      <c r="F26" s="162"/>
      <c r="G26" s="141"/>
      <c r="H26" s="162"/>
      <c r="I26" s="166"/>
      <c r="J26" s="167"/>
      <c r="K26" s="167"/>
      <c r="L26" s="167"/>
      <c r="M26" s="167"/>
      <c r="N26" s="167"/>
    </row>
    <row r="27" spans="1:14" s="140" customFormat="1" ht="18.75">
      <c r="A27" s="141"/>
      <c r="B27" s="141"/>
      <c r="C27" s="162"/>
      <c r="D27" s="162"/>
      <c r="E27" s="162"/>
      <c r="F27" s="162"/>
      <c r="G27" s="141"/>
      <c r="H27" s="162"/>
      <c r="I27" s="166"/>
      <c r="J27" s="167"/>
      <c r="K27" s="167"/>
      <c r="L27" s="167"/>
      <c r="M27" s="167"/>
      <c r="N27" s="167"/>
    </row>
    <row r="28" spans="2:14" ht="18.75">
      <c r="B28" s="141"/>
      <c r="C28" s="162"/>
      <c r="D28" s="162"/>
      <c r="E28" s="162"/>
      <c r="F28" s="162"/>
      <c r="G28" s="141"/>
      <c r="H28" s="162"/>
      <c r="I28" s="22"/>
      <c r="J28" s="23"/>
      <c r="K28" s="23"/>
      <c r="L28" s="23"/>
      <c r="M28" s="23"/>
      <c r="N28" s="23"/>
    </row>
    <row r="29" spans="2:14" ht="18.75">
      <c r="B29" s="141"/>
      <c r="C29" s="141"/>
      <c r="D29" s="141"/>
      <c r="E29" s="141"/>
      <c r="F29" s="141"/>
      <c r="G29" s="141"/>
      <c r="H29" s="141"/>
      <c r="I29" s="22"/>
      <c r="J29" s="23"/>
      <c r="K29" s="23"/>
      <c r="L29" s="23"/>
      <c r="M29" s="23"/>
      <c r="N29" s="23"/>
    </row>
    <row r="30" spans="2:9" ht="18.75">
      <c r="B30" s="141"/>
      <c r="C30" s="141"/>
      <c r="D30" s="141"/>
      <c r="E30" s="141"/>
      <c r="F30" s="141"/>
      <c r="G30" s="141"/>
      <c r="H30" s="141"/>
      <c r="I30" s="22"/>
    </row>
    <row r="31" spans="2:8" ht="18.75">
      <c r="B31" s="141"/>
      <c r="C31" s="141"/>
      <c r="D31" s="141"/>
      <c r="E31" s="141"/>
      <c r="F31" s="141"/>
      <c r="G31" s="141"/>
      <c r="H31" s="141"/>
    </row>
    <row r="32" spans="2:8" ht="18.75">
      <c r="B32" s="141"/>
      <c r="C32" s="141"/>
      <c r="D32" s="141"/>
      <c r="E32" s="141"/>
      <c r="F32" s="141"/>
      <c r="G32" s="141"/>
      <c r="H32" s="141"/>
    </row>
    <row r="33" spans="2:8" ht="18.75">
      <c r="B33" s="141"/>
      <c r="C33" s="141"/>
      <c r="D33" s="141"/>
      <c r="E33" s="141"/>
      <c r="F33" s="141"/>
      <c r="G33" s="141"/>
      <c r="H33" s="141"/>
    </row>
    <row r="34" spans="2:8" ht="18.75">
      <c r="B34" s="141"/>
      <c r="C34" s="141"/>
      <c r="D34" s="141"/>
      <c r="E34" s="141"/>
      <c r="F34" s="141"/>
      <c r="G34" s="141"/>
      <c r="H34" s="141"/>
    </row>
    <row r="35" spans="2:8" ht="18.75">
      <c r="B35" s="141"/>
      <c r="C35" s="141"/>
      <c r="D35" s="141"/>
      <c r="E35" s="141"/>
      <c r="F35" s="141"/>
      <c r="G35" s="141"/>
      <c r="H35" s="141"/>
    </row>
    <row r="36" spans="2:8" ht="18.75">
      <c r="B36" s="141"/>
      <c r="C36" s="141"/>
      <c r="D36" s="141"/>
      <c r="E36" s="141"/>
      <c r="F36" s="141"/>
      <c r="G36" s="141"/>
      <c r="H36" s="141"/>
    </row>
    <row r="37" spans="2:8" ht="18.75">
      <c r="B37" s="141"/>
      <c r="C37" s="141"/>
      <c r="D37" s="141"/>
      <c r="E37" s="141"/>
      <c r="F37" s="141"/>
      <c r="G37" s="141"/>
      <c r="H37" s="141"/>
    </row>
    <row r="38" spans="2:8" ht="18.75">
      <c r="B38" s="141"/>
      <c r="C38" s="141"/>
      <c r="D38" s="141"/>
      <c r="E38" s="141"/>
      <c r="F38" s="141"/>
      <c r="G38" s="141"/>
      <c r="H38" s="141"/>
    </row>
    <row r="39" spans="2:8" ht="18.75">
      <c r="B39" s="141"/>
      <c r="C39" s="141"/>
      <c r="D39" s="141"/>
      <c r="E39" s="141"/>
      <c r="F39" s="141"/>
      <c r="G39" s="141"/>
      <c r="H39" s="141"/>
    </row>
    <row r="40" spans="2:8" ht="18.75">
      <c r="B40" s="141"/>
      <c r="C40" s="141"/>
      <c r="D40" s="141"/>
      <c r="E40" s="141"/>
      <c r="F40" s="141"/>
      <c r="G40" s="141"/>
      <c r="H40" s="141"/>
    </row>
    <row r="41" spans="2:8" ht="18.75">
      <c r="B41" s="141"/>
      <c r="C41" s="141"/>
      <c r="D41" s="141"/>
      <c r="E41" s="141"/>
      <c r="F41" s="141"/>
      <c r="G41" s="141"/>
      <c r="H41" s="141"/>
    </row>
    <row r="42" spans="2:8" ht="18.75">
      <c r="B42" s="141"/>
      <c r="C42" s="141"/>
      <c r="D42" s="141"/>
      <c r="E42" s="141"/>
      <c r="F42" s="141"/>
      <c r="G42" s="141"/>
      <c r="H42" s="141"/>
    </row>
    <row r="43" spans="2:8" ht="18.75">
      <c r="B43" s="141"/>
      <c r="C43" s="141"/>
      <c r="D43" s="141"/>
      <c r="E43" s="141"/>
      <c r="F43" s="141"/>
      <c r="G43" s="141"/>
      <c r="H43" s="141"/>
    </row>
    <row r="44" spans="2:8" ht="18.75">
      <c r="B44" s="141"/>
      <c r="C44" s="141"/>
      <c r="D44" s="141"/>
      <c r="E44" s="141"/>
      <c r="F44" s="141"/>
      <c r="G44" s="141"/>
      <c r="H44" s="141"/>
    </row>
    <row r="45" spans="2:8" ht="18.75">
      <c r="B45" s="141"/>
      <c r="C45" s="141"/>
      <c r="D45" s="141"/>
      <c r="E45" s="141"/>
      <c r="F45" s="141"/>
      <c r="G45" s="141"/>
      <c r="H45" s="141"/>
    </row>
    <row r="46" spans="2:8" ht="18.75">
      <c r="B46" s="141"/>
      <c r="C46" s="141"/>
      <c r="D46" s="141"/>
      <c r="E46" s="141"/>
      <c r="F46" s="141"/>
      <c r="G46" s="141"/>
      <c r="H46" s="141"/>
    </row>
    <row r="47" spans="2:8" ht="18.75">
      <c r="B47" s="141"/>
      <c r="C47" s="141"/>
      <c r="D47" s="141"/>
      <c r="E47" s="141"/>
      <c r="F47" s="141"/>
      <c r="G47" s="141"/>
      <c r="H47" s="141"/>
    </row>
    <row r="48" spans="2:8" ht="18.75">
      <c r="B48" s="141"/>
      <c r="C48" s="141"/>
      <c r="D48" s="141"/>
      <c r="E48" s="141"/>
      <c r="F48" s="141"/>
      <c r="G48" s="141"/>
      <c r="H48" s="141"/>
    </row>
    <row r="49" spans="2:8" ht="18.75">
      <c r="B49" s="141"/>
      <c r="C49" s="141"/>
      <c r="D49" s="141"/>
      <c r="E49" s="141"/>
      <c r="F49" s="141"/>
      <c r="G49" s="141"/>
      <c r="H49" s="141"/>
    </row>
    <row r="50" spans="2:8" ht="18.75">
      <c r="B50" s="141"/>
      <c r="C50" s="141"/>
      <c r="D50" s="141"/>
      <c r="E50" s="141"/>
      <c r="F50" s="141"/>
      <c r="G50" s="141"/>
      <c r="H50" s="141"/>
    </row>
    <row r="51" spans="2:8" ht="18.75">
      <c r="B51" s="141"/>
      <c r="C51" s="141"/>
      <c r="D51" s="141"/>
      <c r="E51" s="141"/>
      <c r="F51" s="141"/>
      <c r="G51" s="141"/>
      <c r="H51" s="141"/>
    </row>
    <row r="52" spans="2:8" ht="18.75">
      <c r="B52" s="141"/>
      <c r="C52" s="141"/>
      <c r="D52" s="141"/>
      <c r="E52" s="141"/>
      <c r="F52" s="141"/>
      <c r="H52" s="141"/>
    </row>
    <row r="53" spans="2:8" ht="18.75">
      <c r="B53" s="141"/>
      <c r="C53" s="141"/>
      <c r="D53" s="141"/>
      <c r="E53" s="141"/>
      <c r="F53" s="141"/>
      <c r="H53" s="141"/>
    </row>
    <row r="54" spans="2:8" ht="18.75">
      <c r="B54" s="141"/>
      <c r="C54" s="141"/>
      <c r="D54" s="141"/>
      <c r="E54" s="141"/>
      <c r="F54" s="141"/>
      <c r="H54" s="141"/>
    </row>
  </sheetData>
  <sheetProtection/>
  <mergeCells count="12">
    <mergeCell ref="G3:G5"/>
    <mergeCell ref="H3:H5"/>
    <mergeCell ref="A1:H1"/>
    <mergeCell ref="A2:H2"/>
    <mergeCell ref="D3:F3"/>
    <mergeCell ref="B21:H21"/>
    <mergeCell ref="A3:A5"/>
    <mergeCell ref="B3:B5"/>
    <mergeCell ref="C3:C5"/>
    <mergeCell ref="D4:D5"/>
    <mergeCell ref="E4:E5"/>
    <mergeCell ref="F4:F5"/>
  </mergeCells>
  <printOptions/>
  <pageMargins left="1.68" right="0.5118110236220472" top="0.7480314960629921" bottom="0.7480314960629921" header="0.31496062992125984" footer="0.31496062992125984"/>
  <pageSetup fitToHeight="0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5">
      <selection activeCell="H18" sqref="H18"/>
    </sheetView>
  </sheetViews>
  <sheetFormatPr defaultColWidth="8.8515625" defaultRowHeight="15"/>
  <cols>
    <col min="1" max="1" width="15.8515625" style="0" customWidth="1"/>
    <col min="2" max="2" width="40.7109375" style="0" customWidth="1"/>
    <col min="3" max="3" width="10.8515625" style="0" customWidth="1"/>
    <col min="4" max="4" width="11.7109375" style="0" customWidth="1"/>
    <col min="5" max="5" width="11.421875" style="0" customWidth="1"/>
    <col min="6" max="6" width="11.28125" style="0" customWidth="1"/>
    <col min="7" max="7" width="11.421875" style="0" customWidth="1"/>
    <col min="8" max="8" width="50.57421875" style="0" customWidth="1"/>
    <col min="9" max="9" width="10.00390625" style="0" customWidth="1"/>
  </cols>
  <sheetData>
    <row r="1" spans="1:8" s="79" customFormat="1" ht="19.5" customHeight="1">
      <c r="A1" s="132"/>
      <c r="B1" s="258" t="s">
        <v>0</v>
      </c>
      <c r="C1" s="258"/>
      <c r="D1" s="258"/>
      <c r="E1" s="258"/>
      <c r="F1" s="258"/>
      <c r="G1" s="258"/>
      <c r="H1" s="259"/>
    </row>
    <row r="2" spans="1:8" s="27" customFormat="1" ht="18.75" customHeight="1">
      <c r="A2" s="266" t="s">
        <v>1</v>
      </c>
      <c r="B2" s="266" t="s">
        <v>2</v>
      </c>
      <c r="C2" s="266" t="s">
        <v>3</v>
      </c>
      <c r="D2" s="260" t="s">
        <v>4</v>
      </c>
      <c r="E2" s="261"/>
      <c r="F2" s="262"/>
      <c r="G2" s="266" t="s">
        <v>5</v>
      </c>
      <c r="H2" s="266" t="s">
        <v>6</v>
      </c>
    </row>
    <row r="3" spans="1:8" s="27" customFormat="1" ht="15" customHeight="1">
      <c r="A3" s="252"/>
      <c r="B3" s="252"/>
      <c r="C3" s="252"/>
      <c r="D3" s="254" t="s">
        <v>7</v>
      </c>
      <c r="E3" s="254" t="s">
        <v>8</v>
      </c>
      <c r="F3" s="254" t="s">
        <v>9</v>
      </c>
      <c r="G3" s="256"/>
      <c r="H3" s="256"/>
    </row>
    <row r="4" spans="1:8" s="27" customFormat="1" ht="35.25" customHeight="1">
      <c r="A4" s="253"/>
      <c r="B4" s="253"/>
      <c r="C4" s="253"/>
      <c r="D4" s="255"/>
      <c r="E4" s="255"/>
      <c r="F4" s="255"/>
      <c r="G4" s="257"/>
      <c r="H4" s="257"/>
    </row>
    <row r="5" spans="1:8" s="27" customFormat="1" ht="18.75" customHeight="1">
      <c r="A5" s="84" t="s">
        <v>116</v>
      </c>
      <c r="B5" s="263"/>
      <c r="C5" s="264"/>
      <c r="D5" s="264"/>
      <c r="E5" s="264"/>
      <c r="F5" s="264"/>
      <c r="G5" s="264"/>
      <c r="H5" s="265"/>
    </row>
    <row r="6" spans="1:14" s="1" customFormat="1" ht="43.5" customHeight="1">
      <c r="A6" s="84" t="s">
        <v>11</v>
      </c>
      <c r="B6" s="144" t="s">
        <v>117</v>
      </c>
      <c r="C6" s="107" t="s">
        <v>13</v>
      </c>
      <c r="D6" s="153" t="s">
        <v>118</v>
      </c>
      <c r="E6" s="153" t="s">
        <v>119</v>
      </c>
      <c r="F6" s="153" t="s">
        <v>120</v>
      </c>
      <c r="G6" s="153" t="s">
        <v>121</v>
      </c>
      <c r="H6" s="187" t="s">
        <v>122</v>
      </c>
      <c r="I6" s="27"/>
      <c r="J6" s="27"/>
      <c r="K6" s="27"/>
      <c r="L6" s="27"/>
      <c r="M6" s="27"/>
      <c r="N6" s="27"/>
    </row>
    <row r="7" spans="1:8" s="29" customFormat="1" ht="32.25" customHeight="1">
      <c r="A7" s="89"/>
      <c r="B7" s="90" t="s">
        <v>123</v>
      </c>
      <c r="C7" s="172" t="s">
        <v>124</v>
      </c>
      <c r="D7" s="36">
        <v>5.78</v>
      </c>
      <c r="E7" s="95">
        <v>5</v>
      </c>
      <c r="F7" s="36">
        <v>9.92</v>
      </c>
      <c r="G7" s="95">
        <v>107.6</v>
      </c>
      <c r="H7" s="88" t="s">
        <v>125</v>
      </c>
    </row>
    <row r="8" spans="1:14" s="1" customFormat="1" ht="33" customHeight="1">
      <c r="A8" s="111"/>
      <c r="B8" s="128" t="s">
        <v>19</v>
      </c>
      <c r="C8" s="129" t="s">
        <v>20</v>
      </c>
      <c r="D8" s="154" t="s">
        <v>126</v>
      </c>
      <c r="E8" s="130">
        <v>4.36</v>
      </c>
      <c r="F8" s="130">
        <v>14.62</v>
      </c>
      <c r="G8" s="130">
        <v>108</v>
      </c>
      <c r="H8" s="88" t="s">
        <v>21</v>
      </c>
      <c r="I8" s="27"/>
      <c r="J8" s="27"/>
      <c r="K8" s="27"/>
      <c r="L8" s="27"/>
      <c r="M8" s="27"/>
      <c r="N8" s="27"/>
    </row>
    <row r="9" spans="1:9" s="27" customFormat="1" ht="21" customHeight="1">
      <c r="A9" s="96"/>
      <c r="B9" s="97"/>
      <c r="C9" s="84" t="s">
        <v>127</v>
      </c>
      <c r="D9" s="98">
        <v>15.73</v>
      </c>
      <c r="E9" s="98">
        <f>E6+E7+E8</f>
        <v>15.785</v>
      </c>
      <c r="F9" s="98">
        <v>49.76</v>
      </c>
      <c r="G9" s="98">
        <v>402.02</v>
      </c>
      <c r="H9" s="99"/>
      <c r="I9" s="75"/>
    </row>
    <row r="10" spans="1:9" s="27" customFormat="1" ht="21" customHeight="1">
      <c r="A10" s="96"/>
      <c r="B10" s="97"/>
      <c r="C10" s="84"/>
      <c r="D10" s="98"/>
      <c r="E10" s="98"/>
      <c r="F10" s="98"/>
      <c r="G10" s="98"/>
      <c r="H10" s="99"/>
      <c r="I10" s="75"/>
    </row>
    <row r="11" spans="1:8" s="27" customFormat="1" ht="31.5" customHeight="1">
      <c r="A11" s="151" t="s">
        <v>29</v>
      </c>
      <c r="B11" s="195" t="s">
        <v>128</v>
      </c>
      <c r="C11" s="87" t="s">
        <v>31</v>
      </c>
      <c r="D11" s="147" t="s">
        <v>129</v>
      </c>
      <c r="E11" s="91" t="s">
        <v>130</v>
      </c>
      <c r="F11" s="147" t="s">
        <v>131</v>
      </c>
      <c r="G11" s="91" t="s">
        <v>132</v>
      </c>
      <c r="H11" s="88" t="s">
        <v>133</v>
      </c>
    </row>
    <row r="12" spans="1:8" s="27" customFormat="1" ht="34.5" customHeight="1">
      <c r="A12" s="107"/>
      <c r="B12" s="114" t="s">
        <v>134</v>
      </c>
      <c r="C12" s="107" t="s">
        <v>38</v>
      </c>
      <c r="D12" s="153" t="s">
        <v>135</v>
      </c>
      <c r="E12" s="153" t="s">
        <v>136</v>
      </c>
      <c r="F12" s="153" t="s">
        <v>137</v>
      </c>
      <c r="G12" s="153" t="s">
        <v>138</v>
      </c>
      <c r="H12" s="88" t="s">
        <v>139</v>
      </c>
    </row>
    <row r="13" spans="1:8" s="27" customFormat="1" ht="34.5" customHeight="1">
      <c r="A13" s="109"/>
      <c r="B13" s="114" t="s">
        <v>140</v>
      </c>
      <c r="C13" s="107" t="s">
        <v>141</v>
      </c>
      <c r="D13" s="153" t="s">
        <v>142</v>
      </c>
      <c r="E13" s="153" t="s">
        <v>143</v>
      </c>
      <c r="F13" s="153" t="s">
        <v>144</v>
      </c>
      <c r="G13" s="153" t="s">
        <v>145</v>
      </c>
      <c r="H13" s="88" t="s">
        <v>146</v>
      </c>
    </row>
    <row r="14" spans="1:14" s="1" customFormat="1" ht="32.25" customHeight="1">
      <c r="A14" s="109"/>
      <c r="B14" s="90" t="s">
        <v>147</v>
      </c>
      <c r="C14" s="87" t="s">
        <v>13</v>
      </c>
      <c r="D14" s="36">
        <v>0.5</v>
      </c>
      <c r="E14" s="36">
        <v>0</v>
      </c>
      <c r="F14" s="36">
        <v>21.15</v>
      </c>
      <c r="G14" s="36">
        <v>86.6</v>
      </c>
      <c r="H14" s="88" t="s">
        <v>148</v>
      </c>
      <c r="I14" s="27"/>
      <c r="J14" s="27"/>
      <c r="K14" s="27"/>
      <c r="L14" s="27"/>
      <c r="M14" s="27"/>
      <c r="N14" s="27"/>
    </row>
    <row r="15" spans="1:8" s="27" customFormat="1" ht="33" customHeight="1">
      <c r="A15" s="111"/>
      <c r="B15" s="90" t="s">
        <v>49</v>
      </c>
      <c r="C15" s="87" t="s">
        <v>50</v>
      </c>
      <c r="D15" s="91" t="s">
        <v>51</v>
      </c>
      <c r="E15" s="91" t="s">
        <v>52</v>
      </c>
      <c r="F15" s="91" t="s">
        <v>53</v>
      </c>
      <c r="G15" s="91" t="s">
        <v>54</v>
      </c>
      <c r="H15" s="90" t="s">
        <v>55</v>
      </c>
    </row>
    <row r="16" spans="1:9" s="27" customFormat="1" ht="21.75" customHeight="1">
      <c r="A16" s="96"/>
      <c r="B16" s="97"/>
      <c r="C16" s="84" t="s">
        <v>149</v>
      </c>
      <c r="D16" s="112">
        <v>28.74</v>
      </c>
      <c r="E16" s="112">
        <v>31.07</v>
      </c>
      <c r="F16" s="112">
        <v>84.9</v>
      </c>
      <c r="G16" s="112">
        <v>729.17</v>
      </c>
      <c r="H16" s="113"/>
      <c r="I16" s="75"/>
    </row>
    <row r="17" spans="1:9" s="27" customFormat="1" ht="21.75" customHeight="1">
      <c r="A17" s="155" t="s">
        <v>57</v>
      </c>
      <c r="B17" s="97" t="s">
        <v>150</v>
      </c>
      <c r="C17" s="107" t="s">
        <v>13</v>
      </c>
      <c r="D17" s="156">
        <v>33.64</v>
      </c>
      <c r="E17" s="156">
        <v>19.51</v>
      </c>
      <c r="F17" s="156">
        <v>17.1</v>
      </c>
      <c r="G17" s="156">
        <v>357.16</v>
      </c>
      <c r="H17" s="191" t="s">
        <v>151</v>
      </c>
      <c r="I17" s="75"/>
    </row>
    <row r="18" spans="1:9" s="27" customFormat="1" ht="21.75" customHeight="1">
      <c r="A18" s="96"/>
      <c r="B18" s="97" t="s">
        <v>152</v>
      </c>
      <c r="C18" s="107" t="s">
        <v>13</v>
      </c>
      <c r="D18" s="156">
        <v>1</v>
      </c>
      <c r="E18" s="156">
        <v>0</v>
      </c>
      <c r="F18" s="156">
        <v>20.2</v>
      </c>
      <c r="G18" s="156">
        <v>84.44</v>
      </c>
      <c r="H18" s="191" t="s">
        <v>55</v>
      </c>
      <c r="I18" s="75"/>
    </row>
    <row r="19" spans="1:9" s="27" customFormat="1" ht="21.75" customHeight="1">
      <c r="A19" s="96"/>
      <c r="B19" s="97"/>
      <c r="C19" s="84" t="s">
        <v>153</v>
      </c>
      <c r="D19" s="112">
        <v>34.64</v>
      </c>
      <c r="E19" s="112">
        <v>19.51</v>
      </c>
      <c r="F19" s="112">
        <v>37.3</v>
      </c>
      <c r="G19" s="112">
        <v>441.6</v>
      </c>
      <c r="H19" s="113"/>
      <c r="I19" s="75"/>
    </row>
    <row r="20" spans="1:9" s="27" customFormat="1" ht="21" customHeight="1">
      <c r="A20" s="124"/>
      <c r="B20" s="248"/>
      <c r="C20" s="249"/>
      <c r="D20" s="249"/>
      <c r="E20" s="249"/>
      <c r="F20" s="249"/>
      <c r="G20" s="249"/>
      <c r="H20" s="97"/>
      <c r="I20" s="75"/>
    </row>
    <row r="21" spans="1:8" s="27" customFormat="1" ht="15.75">
      <c r="A21" s="125" t="s">
        <v>77</v>
      </c>
      <c r="B21" s="126"/>
      <c r="C21" s="84"/>
      <c r="D21" s="139"/>
      <c r="E21" s="139"/>
      <c r="F21" s="139"/>
      <c r="G21" s="139">
        <v>1572.79</v>
      </c>
      <c r="H21" s="97"/>
    </row>
    <row r="22" spans="1:9" s="78" customFormat="1" ht="19.5" customHeight="1">
      <c r="A22"/>
      <c r="B22"/>
      <c r="C22"/>
      <c r="D22"/>
      <c r="E22"/>
      <c r="F22"/>
      <c r="G22"/>
      <c r="H22"/>
      <c r="I22" s="75"/>
    </row>
  </sheetData>
  <sheetProtection/>
  <mergeCells count="12">
    <mergeCell ref="G2:G4"/>
    <mergeCell ref="H2:H4"/>
    <mergeCell ref="B1:H1"/>
    <mergeCell ref="D2:F2"/>
    <mergeCell ref="B5:H5"/>
    <mergeCell ref="B20:G20"/>
    <mergeCell ref="A2:A4"/>
    <mergeCell ref="B2:B4"/>
    <mergeCell ref="C2:C4"/>
    <mergeCell ref="D3:D4"/>
    <mergeCell ref="E3:E4"/>
    <mergeCell ref="F3:F4"/>
  </mergeCells>
  <printOptions/>
  <pageMargins left="1.81" right="0.7" top="0.75" bottom="0.75" header="0.3" footer="0.3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Y22"/>
  <sheetViews>
    <sheetView workbookViewId="0" topLeftCell="A7">
      <selection activeCell="C20" sqref="C20"/>
    </sheetView>
  </sheetViews>
  <sheetFormatPr defaultColWidth="8.8515625" defaultRowHeight="15"/>
  <cols>
    <col min="1" max="1" width="14.8515625" style="0" customWidth="1"/>
    <col min="2" max="2" width="39.00390625" style="0" customWidth="1"/>
    <col min="3" max="3" width="11.140625" style="0" customWidth="1"/>
    <col min="4" max="4" width="11.421875" style="0" customWidth="1"/>
    <col min="5" max="5" width="11.8515625" style="0" customWidth="1"/>
    <col min="6" max="6" width="12.140625" style="0" customWidth="1"/>
    <col min="7" max="7" width="11.57421875" style="0" customWidth="1"/>
    <col min="8" max="8" width="50.7109375" style="0" customWidth="1"/>
    <col min="9" max="9" width="10.421875" style="0" customWidth="1"/>
  </cols>
  <sheetData>
    <row r="1" spans="1:8" s="79" customFormat="1" ht="19.5" customHeight="1">
      <c r="A1" s="132"/>
      <c r="B1" s="258" t="s">
        <v>0</v>
      </c>
      <c r="C1" s="258"/>
      <c r="D1" s="258"/>
      <c r="E1" s="258"/>
      <c r="F1" s="258"/>
      <c r="G1" s="258"/>
      <c r="H1" s="259"/>
    </row>
    <row r="2" spans="1:8" s="27" customFormat="1" ht="18.75" customHeight="1">
      <c r="A2" s="266" t="s">
        <v>1</v>
      </c>
      <c r="B2" s="266" t="s">
        <v>2</v>
      </c>
      <c r="C2" s="266" t="s">
        <v>3</v>
      </c>
      <c r="D2" s="260" t="s">
        <v>4</v>
      </c>
      <c r="E2" s="261"/>
      <c r="F2" s="262"/>
      <c r="G2" s="266" t="s">
        <v>5</v>
      </c>
      <c r="H2" s="266" t="s">
        <v>6</v>
      </c>
    </row>
    <row r="3" spans="1:8" s="27" customFormat="1" ht="15" customHeight="1">
      <c r="A3" s="252"/>
      <c r="B3" s="252"/>
      <c r="C3" s="252"/>
      <c r="D3" s="254" t="s">
        <v>7</v>
      </c>
      <c r="E3" s="254" t="s">
        <v>8</v>
      </c>
      <c r="F3" s="254" t="s">
        <v>9</v>
      </c>
      <c r="G3" s="256"/>
      <c r="H3" s="256"/>
    </row>
    <row r="4" spans="1:8" s="27" customFormat="1" ht="34.5" customHeight="1">
      <c r="A4" s="253"/>
      <c r="B4" s="253"/>
      <c r="C4" s="253"/>
      <c r="D4" s="255"/>
      <c r="E4" s="255"/>
      <c r="F4" s="255"/>
      <c r="G4" s="257"/>
      <c r="H4" s="257"/>
    </row>
    <row r="5" spans="1:8" s="27" customFormat="1" ht="21.75" customHeight="1">
      <c r="A5" s="84" t="s">
        <v>154</v>
      </c>
      <c r="B5" s="263"/>
      <c r="C5" s="264"/>
      <c r="D5" s="264"/>
      <c r="E5" s="264"/>
      <c r="F5" s="264"/>
      <c r="G5" s="264"/>
      <c r="H5" s="265"/>
    </row>
    <row r="6" spans="1:14" s="80" customFormat="1" ht="32.25" customHeight="1">
      <c r="A6" s="192" t="s">
        <v>11</v>
      </c>
      <c r="B6" s="90" t="s">
        <v>155</v>
      </c>
      <c r="C6" s="193" t="s">
        <v>13</v>
      </c>
      <c r="D6" s="36">
        <v>10.83</v>
      </c>
      <c r="E6" s="36">
        <v>10.53</v>
      </c>
      <c r="F6" s="36">
        <v>33.16</v>
      </c>
      <c r="G6" s="36">
        <v>168.91</v>
      </c>
      <c r="H6" s="88" t="s">
        <v>156</v>
      </c>
      <c r="I6" s="29"/>
      <c r="J6" s="29"/>
      <c r="K6" s="29"/>
      <c r="L6" s="29"/>
      <c r="M6" s="29"/>
      <c r="N6" s="29"/>
    </row>
    <row r="7" spans="1:14" s="1" customFormat="1" ht="33" customHeight="1">
      <c r="A7" s="132"/>
      <c r="B7" s="90" t="s">
        <v>157</v>
      </c>
      <c r="C7" s="87" t="s">
        <v>50</v>
      </c>
      <c r="D7" s="36">
        <v>5.06</v>
      </c>
      <c r="E7" s="36">
        <v>7</v>
      </c>
      <c r="F7" s="36">
        <v>14.62</v>
      </c>
      <c r="G7" s="36">
        <v>145</v>
      </c>
      <c r="H7" s="88" t="s">
        <v>158</v>
      </c>
      <c r="I7" s="27"/>
      <c r="J7" s="27"/>
      <c r="K7" s="27"/>
      <c r="L7" s="27"/>
      <c r="M7" s="27"/>
      <c r="N7" s="27"/>
    </row>
    <row r="8" spans="1:14" s="80" customFormat="1" ht="33" customHeight="1">
      <c r="A8" s="148"/>
      <c r="B8" s="90" t="s">
        <v>159</v>
      </c>
      <c r="C8" s="87" t="s">
        <v>66</v>
      </c>
      <c r="D8" s="36">
        <v>3.67</v>
      </c>
      <c r="E8" s="36">
        <v>3.19</v>
      </c>
      <c r="F8" s="36">
        <v>15.82</v>
      </c>
      <c r="G8" s="36">
        <v>107</v>
      </c>
      <c r="H8" s="88" t="s">
        <v>160</v>
      </c>
      <c r="I8" s="29"/>
      <c r="J8" s="29"/>
      <c r="K8" s="29"/>
      <c r="L8" s="29"/>
      <c r="M8" s="29"/>
      <c r="N8" s="29"/>
    </row>
    <row r="9" spans="1:9" s="27" customFormat="1" ht="20.25" customHeight="1">
      <c r="A9" s="96"/>
      <c r="B9" s="97"/>
      <c r="C9" s="84" t="s">
        <v>88</v>
      </c>
      <c r="D9" s="98">
        <v>19.56</v>
      </c>
      <c r="E9" s="98">
        <v>20.72</v>
      </c>
      <c r="F9" s="98">
        <v>63.6</v>
      </c>
      <c r="G9" s="98">
        <v>420.91</v>
      </c>
      <c r="H9" s="99"/>
      <c r="I9" s="75"/>
    </row>
    <row r="10" spans="1:9" s="27" customFormat="1" ht="19.5" customHeight="1">
      <c r="A10" s="96"/>
      <c r="B10" s="97"/>
      <c r="C10" s="87"/>
      <c r="D10" s="91"/>
      <c r="E10" s="147"/>
      <c r="F10" s="91"/>
      <c r="G10" s="91"/>
      <c r="H10" s="99"/>
      <c r="I10" s="75"/>
    </row>
    <row r="11" spans="1:8" s="27" customFormat="1" ht="32.25" customHeight="1">
      <c r="A11" s="151" t="s">
        <v>29</v>
      </c>
      <c r="B11" s="101" t="s">
        <v>161</v>
      </c>
      <c r="C11" s="102" t="s">
        <v>31</v>
      </c>
      <c r="D11" s="103" t="s">
        <v>162</v>
      </c>
      <c r="E11" s="103" t="s">
        <v>163</v>
      </c>
      <c r="F11" s="103" t="s">
        <v>164</v>
      </c>
      <c r="G11" s="104" t="s">
        <v>165</v>
      </c>
      <c r="H11" s="187" t="s">
        <v>166</v>
      </c>
    </row>
    <row r="12" spans="1:103" s="81" customFormat="1" ht="34.5" customHeight="1">
      <c r="A12" s="102"/>
      <c r="B12" s="86" t="s">
        <v>167</v>
      </c>
      <c r="C12" s="152" t="s">
        <v>50</v>
      </c>
      <c r="D12" s="91" t="s">
        <v>168</v>
      </c>
      <c r="E12" s="91" t="s">
        <v>169</v>
      </c>
      <c r="F12" s="91" t="s">
        <v>170</v>
      </c>
      <c r="G12" s="91" t="s">
        <v>171</v>
      </c>
      <c r="H12" s="118" t="s">
        <v>172</v>
      </c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</row>
    <row r="13" spans="1:8" s="27" customFormat="1" ht="32.25" customHeight="1">
      <c r="A13" s="109"/>
      <c r="B13" s="90" t="s">
        <v>173</v>
      </c>
      <c r="C13" s="87" t="s">
        <v>13</v>
      </c>
      <c r="D13" s="36">
        <v>1.89</v>
      </c>
      <c r="E13" s="36">
        <v>5.97</v>
      </c>
      <c r="F13" s="36">
        <v>15.77</v>
      </c>
      <c r="G13" s="36">
        <v>124.44</v>
      </c>
      <c r="H13" s="88" t="s">
        <v>174</v>
      </c>
    </row>
    <row r="14" spans="1:8" s="27" customFormat="1" ht="32.25" customHeight="1">
      <c r="A14" s="109"/>
      <c r="B14" s="90" t="s">
        <v>175</v>
      </c>
      <c r="C14" s="87" t="s">
        <v>66</v>
      </c>
      <c r="D14" s="36">
        <v>0.04</v>
      </c>
      <c r="E14" s="36">
        <v>0.01</v>
      </c>
      <c r="F14" s="36">
        <v>8.38</v>
      </c>
      <c r="G14" s="36">
        <v>68.5</v>
      </c>
      <c r="H14" s="88" t="s">
        <v>176</v>
      </c>
    </row>
    <row r="15" spans="1:8" s="27" customFormat="1" ht="33" customHeight="1">
      <c r="A15" s="111"/>
      <c r="B15" s="90" t="s">
        <v>49</v>
      </c>
      <c r="C15" s="87" t="s">
        <v>50</v>
      </c>
      <c r="D15" s="91" t="s">
        <v>51</v>
      </c>
      <c r="E15" s="91" t="s">
        <v>52</v>
      </c>
      <c r="F15" s="91" t="s">
        <v>53</v>
      </c>
      <c r="G15" s="91" t="s">
        <v>54</v>
      </c>
      <c r="H15" s="90" t="s">
        <v>55</v>
      </c>
    </row>
    <row r="16" spans="1:9" s="27" customFormat="1" ht="22.5" customHeight="1">
      <c r="A16" s="96"/>
      <c r="B16" s="97"/>
      <c r="C16" s="84" t="s">
        <v>149</v>
      </c>
      <c r="D16" s="112">
        <v>47.51</v>
      </c>
      <c r="E16" s="112">
        <v>32.49</v>
      </c>
      <c r="F16" s="112">
        <v>64.16</v>
      </c>
      <c r="G16" s="112">
        <v>461.14</v>
      </c>
      <c r="H16" s="113"/>
      <c r="I16" s="75"/>
    </row>
    <row r="17" spans="1:9" s="27" customFormat="1" ht="22.5" customHeight="1">
      <c r="A17" s="155" t="s">
        <v>57</v>
      </c>
      <c r="B17" s="97" t="s">
        <v>177</v>
      </c>
      <c r="C17" s="107" t="s">
        <v>13</v>
      </c>
      <c r="D17" s="156">
        <v>5.75</v>
      </c>
      <c r="E17" s="156">
        <v>5.21</v>
      </c>
      <c r="F17" s="156">
        <v>18.84</v>
      </c>
      <c r="G17" s="156">
        <v>145.2</v>
      </c>
      <c r="H17" s="191" t="s">
        <v>178</v>
      </c>
      <c r="I17" s="75"/>
    </row>
    <row r="18" spans="1:9" s="27" customFormat="1" ht="22.5" customHeight="1">
      <c r="A18" s="96"/>
      <c r="B18" s="97" t="s">
        <v>179</v>
      </c>
      <c r="C18" s="107" t="s">
        <v>180</v>
      </c>
      <c r="D18" s="156">
        <v>2.25</v>
      </c>
      <c r="E18" s="156">
        <v>0.87</v>
      </c>
      <c r="F18" s="156">
        <v>15.15</v>
      </c>
      <c r="G18" s="156">
        <v>77.43</v>
      </c>
      <c r="H18" s="191" t="s">
        <v>55</v>
      </c>
      <c r="I18" s="75"/>
    </row>
    <row r="19" spans="1:9" s="27" customFormat="1" ht="22.5" customHeight="1">
      <c r="A19" s="96"/>
      <c r="B19" s="97" t="s">
        <v>181</v>
      </c>
      <c r="C19" s="107" t="s">
        <v>13</v>
      </c>
      <c r="D19" s="156">
        <v>1.4</v>
      </c>
      <c r="E19" s="156">
        <v>1.6</v>
      </c>
      <c r="F19" s="156">
        <v>16.4</v>
      </c>
      <c r="G19" s="156">
        <v>86</v>
      </c>
      <c r="H19" s="191" t="s">
        <v>182</v>
      </c>
      <c r="I19" s="75"/>
    </row>
    <row r="20" spans="1:9" s="27" customFormat="1" ht="22.5" customHeight="1">
      <c r="A20" s="155"/>
      <c r="B20" s="194"/>
      <c r="C20" s="84" t="s">
        <v>88</v>
      </c>
      <c r="D20" s="112">
        <v>9.4</v>
      </c>
      <c r="E20" s="112">
        <v>7.68</v>
      </c>
      <c r="F20" s="112">
        <v>53.39</v>
      </c>
      <c r="G20" s="112">
        <v>308.63</v>
      </c>
      <c r="H20" s="113"/>
      <c r="I20" s="75"/>
    </row>
    <row r="21" spans="1:8" s="27" customFormat="1" ht="15.75">
      <c r="A21" s="124"/>
      <c r="B21" s="248"/>
      <c r="C21" s="249"/>
      <c r="D21" s="249"/>
      <c r="E21" s="249"/>
      <c r="F21" s="249"/>
      <c r="G21" s="249"/>
      <c r="H21" s="97"/>
    </row>
    <row r="22" spans="1:9" s="78" customFormat="1" ht="21" customHeight="1">
      <c r="A22" s="125" t="s">
        <v>77</v>
      </c>
      <c r="B22" s="126"/>
      <c r="C22" s="84"/>
      <c r="D22" s="139"/>
      <c r="E22" s="139"/>
      <c r="F22" s="139"/>
      <c r="G22" s="139">
        <v>1190.68</v>
      </c>
      <c r="H22" s="97"/>
      <c r="I22" s="75"/>
    </row>
  </sheetData>
  <sheetProtection/>
  <mergeCells count="12">
    <mergeCell ref="G2:G4"/>
    <mergeCell ref="H2:H4"/>
    <mergeCell ref="B1:H1"/>
    <mergeCell ref="D2:F2"/>
    <mergeCell ref="B5:H5"/>
    <mergeCell ref="B21:G21"/>
    <mergeCell ref="A2:A4"/>
    <mergeCell ref="B2:B4"/>
    <mergeCell ref="C2:C4"/>
    <mergeCell ref="D3:D4"/>
    <mergeCell ref="E3:E4"/>
    <mergeCell ref="F3:F4"/>
  </mergeCells>
  <printOptions/>
  <pageMargins left="1.79" right="0.7" top="0.75" bottom="0.75" header="0.3" footer="0.3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Y23"/>
  <sheetViews>
    <sheetView workbookViewId="0" topLeftCell="A1">
      <selection activeCell="G22" sqref="G22"/>
    </sheetView>
  </sheetViews>
  <sheetFormatPr defaultColWidth="8.8515625" defaultRowHeight="15"/>
  <cols>
    <col min="1" max="1" width="14.28125" style="0" customWidth="1"/>
    <col min="2" max="2" width="34.7109375" style="0" customWidth="1"/>
    <col min="3" max="3" width="11.00390625" style="0" customWidth="1"/>
    <col min="4" max="4" width="11.421875" style="0" customWidth="1"/>
    <col min="5" max="5" width="11.57421875" style="0" customWidth="1"/>
    <col min="6" max="6" width="11.28125" style="0" customWidth="1"/>
    <col min="7" max="7" width="11.57421875" style="0" customWidth="1"/>
    <col min="8" max="8" width="52.7109375" style="0" customWidth="1"/>
    <col min="9" max="9" width="10.421875" style="0" customWidth="1"/>
  </cols>
  <sheetData>
    <row r="1" spans="1:8" s="79" customFormat="1" ht="19.5" customHeight="1">
      <c r="A1" s="82"/>
      <c r="B1" s="267" t="s">
        <v>183</v>
      </c>
      <c r="C1" s="267"/>
      <c r="D1" s="267"/>
      <c r="E1" s="267"/>
      <c r="F1" s="267"/>
      <c r="G1" s="267"/>
      <c r="H1" s="268"/>
    </row>
    <row r="2" spans="1:8" s="27" customFormat="1" ht="18.75" customHeight="1">
      <c r="A2" s="251" t="s">
        <v>1</v>
      </c>
      <c r="B2" s="251" t="s">
        <v>2</v>
      </c>
      <c r="C2" s="251" t="s">
        <v>3</v>
      </c>
      <c r="D2" s="245" t="s">
        <v>4</v>
      </c>
      <c r="E2" s="269"/>
      <c r="F2" s="270"/>
      <c r="G2" s="251" t="s">
        <v>5</v>
      </c>
      <c r="H2" s="251" t="s">
        <v>6</v>
      </c>
    </row>
    <row r="3" spans="1:8" s="27" customFormat="1" ht="15" customHeight="1">
      <c r="A3" s="266"/>
      <c r="B3" s="266"/>
      <c r="C3" s="266"/>
      <c r="D3" s="251" t="s">
        <v>7</v>
      </c>
      <c r="E3" s="251" t="s">
        <v>8</v>
      </c>
      <c r="F3" s="251" t="s">
        <v>9</v>
      </c>
      <c r="G3" s="266"/>
      <c r="H3" s="266"/>
    </row>
    <row r="4" spans="1:8" s="27" customFormat="1" ht="31.5" customHeight="1">
      <c r="A4" s="254"/>
      <c r="B4" s="254"/>
      <c r="C4" s="254"/>
      <c r="D4" s="254"/>
      <c r="E4" s="254"/>
      <c r="F4" s="254"/>
      <c r="G4" s="254"/>
      <c r="H4" s="254"/>
    </row>
    <row r="5" spans="1:8" s="27" customFormat="1" ht="19.5" customHeight="1">
      <c r="A5" s="84" t="s">
        <v>184</v>
      </c>
      <c r="B5" s="263"/>
      <c r="C5" s="271"/>
      <c r="D5" s="271"/>
      <c r="E5" s="271"/>
      <c r="F5" s="271"/>
      <c r="G5" s="271"/>
      <c r="H5" s="272"/>
    </row>
    <row r="6" spans="1:8" s="27" customFormat="1" ht="33" customHeight="1">
      <c r="A6" s="84" t="s">
        <v>11</v>
      </c>
      <c r="B6" s="186" t="s">
        <v>185</v>
      </c>
      <c r="C6" s="107" t="s">
        <v>186</v>
      </c>
      <c r="D6" s="153" t="s">
        <v>187</v>
      </c>
      <c r="E6" s="153" t="s">
        <v>188</v>
      </c>
      <c r="F6" s="153" t="s">
        <v>189</v>
      </c>
      <c r="G6" s="153" t="s">
        <v>190</v>
      </c>
      <c r="H6" s="88" t="s">
        <v>191</v>
      </c>
    </row>
    <row r="7" spans="1:14" s="80" customFormat="1" ht="31.5" customHeight="1">
      <c r="A7" s="89"/>
      <c r="B7" s="90" t="s">
        <v>192</v>
      </c>
      <c r="C7" s="87" t="s">
        <v>50</v>
      </c>
      <c r="D7" s="36">
        <v>2.49</v>
      </c>
      <c r="E7" s="36">
        <v>3.93</v>
      </c>
      <c r="F7" s="36">
        <v>27.56</v>
      </c>
      <c r="G7" s="36">
        <v>156</v>
      </c>
      <c r="H7" s="88" t="s">
        <v>193</v>
      </c>
      <c r="I7" s="29"/>
      <c r="J7" s="29"/>
      <c r="K7" s="29"/>
      <c r="L7" s="29"/>
      <c r="M7" s="29"/>
      <c r="N7" s="29"/>
    </row>
    <row r="8" spans="1:14" s="80" customFormat="1" ht="31.5" customHeight="1">
      <c r="A8" s="92"/>
      <c r="B8" s="93" t="s">
        <v>181</v>
      </c>
      <c r="C8" s="172" t="s">
        <v>13</v>
      </c>
      <c r="D8" s="36">
        <v>1.4</v>
      </c>
      <c r="E8" s="95">
        <v>1.6</v>
      </c>
      <c r="F8" s="36">
        <v>16.4</v>
      </c>
      <c r="G8" s="95">
        <v>86</v>
      </c>
      <c r="H8" s="88" t="s">
        <v>194</v>
      </c>
      <c r="I8" s="29"/>
      <c r="J8" s="29"/>
      <c r="K8" s="29"/>
      <c r="L8" s="29"/>
      <c r="M8" s="29"/>
      <c r="N8" s="29"/>
    </row>
    <row r="9" spans="1:9" s="27" customFormat="1" ht="20.25" customHeight="1">
      <c r="A9" s="96"/>
      <c r="B9" s="97"/>
      <c r="C9" s="84" t="s">
        <v>195</v>
      </c>
      <c r="D9" s="98">
        <v>8.41</v>
      </c>
      <c r="E9" s="98">
        <v>9.6</v>
      </c>
      <c r="F9" s="98">
        <v>79.42</v>
      </c>
      <c r="G9" s="98">
        <v>439</v>
      </c>
      <c r="H9" s="99"/>
      <c r="I9" s="75"/>
    </row>
    <row r="10" spans="1:9" s="27" customFormat="1" ht="20.25" customHeight="1">
      <c r="A10" s="151"/>
      <c r="B10" s="144"/>
      <c r="C10" s="107"/>
      <c r="D10" s="153"/>
      <c r="E10" s="153"/>
      <c r="F10" s="153"/>
      <c r="G10" s="153"/>
      <c r="H10" s="187"/>
      <c r="I10" s="75"/>
    </row>
    <row r="11" spans="1:8" s="27" customFormat="1" ht="34.5" customHeight="1">
      <c r="A11" s="151" t="s">
        <v>29</v>
      </c>
      <c r="B11" s="101" t="s">
        <v>196</v>
      </c>
      <c r="C11" s="134" t="s">
        <v>197</v>
      </c>
      <c r="D11" s="103" t="s">
        <v>198</v>
      </c>
      <c r="E11" s="103" t="s">
        <v>199</v>
      </c>
      <c r="F11" s="103" t="s">
        <v>200</v>
      </c>
      <c r="G11" s="104" t="s">
        <v>201</v>
      </c>
      <c r="H11" s="187" t="s">
        <v>202</v>
      </c>
    </row>
    <row r="12" spans="1:102" s="81" customFormat="1" ht="39" customHeight="1">
      <c r="A12" s="107"/>
      <c r="B12" s="90" t="s">
        <v>203</v>
      </c>
      <c r="C12" s="87" t="s">
        <v>204</v>
      </c>
      <c r="D12" s="91" t="s">
        <v>205</v>
      </c>
      <c r="E12" s="91" t="s">
        <v>206</v>
      </c>
      <c r="F12" s="91" t="s">
        <v>207</v>
      </c>
      <c r="G12" s="91" t="s">
        <v>208</v>
      </c>
      <c r="H12" s="88" t="s">
        <v>209</v>
      </c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</row>
    <row r="13" spans="1:103" s="81" customFormat="1" ht="34.5" customHeight="1">
      <c r="A13" s="107"/>
      <c r="B13" s="144" t="s">
        <v>210</v>
      </c>
      <c r="C13" s="134" t="s">
        <v>66</v>
      </c>
      <c r="D13" s="103" t="s">
        <v>211</v>
      </c>
      <c r="E13" s="103" t="s">
        <v>212</v>
      </c>
      <c r="F13" s="103" t="s">
        <v>213</v>
      </c>
      <c r="G13" s="135" t="s">
        <v>214</v>
      </c>
      <c r="H13" s="119" t="s">
        <v>215</v>
      </c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</row>
    <row r="14" spans="1:8" s="27" customFormat="1" ht="34.5" customHeight="1">
      <c r="A14" s="109"/>
      <c r="B14" s="144" t="s">
        <v>216</v>
      </c>
      <c r="C14" s="134" t="s">
        <v>96</v>
      </c>
      <c r="D14" s="103" t="s">
        <v>217</v>
      </c>
      <c r="E14" s="103" t="s">
        <v>218</v>
      </c>
      <c r="F14" s="103" t="s">
        <v>219</v>
      </c>
      <c r="G14" s="135" t="s">
        <v>220</v>
      </c>
      <c r="H14" s="188" t="s">
        <v>221</v>
      </c>
    </row>
    <row r="15" spans="1:14" s="1" customFormat="1" ht="36" customHeight="1">
      <c r="A15" s="111"/>
      <c r="B15" s="90" t="s">
        <v>222</v>
      </c>
      <c r="C15" s="87" t="s">
        <v>13</v>
      </c>
      <c r="D15" s="91" t="s">
        <v>223</v>
      </c>
      <c r="E15" s="91" t="s">
        <v>24</v>
      </c>
      <c r="F15" s="91" t="s">
        <v>224</v>
      </c>
      <c r="G15" s="91" t="s">
        <v>225</v>
      </c>
      <c r="H15" s="88" t="s">
        <v>148</v>
      </c>
      <c r="I15" s="27"/>
      <c r="J15" s="27"/>
      <c r="K15" s="27"/>
      <c r="L15" s="27"/>
      <c r="M15" s="27"/>
      <c r="N15" s="27"/>
    </row>
    <row r="16" spans="1:14" s="1" customFormat="1" ht="36" customHeight="1">
      <c r="A16" s="111"/>
      <c r="B16" s="90" t="s">
        <v>49</v>
      </c>
      <c r="C16" s="87" t="s">
        <v>50</v>
      </c>
      <c r="D16" s="91" t="s">
        <v>51</v>
      </c>
      <c r="E16" s="91" t="s">
        <v>52</v>
      </c>
      <c r="F16" s="91" t="s">
        <v>53</v>
      </c>
      <c r="G16" s="91" t="s">
        <v>54</v>
      </c>
      <c r="H16" s="90" t="s">
        <v>55</v>
      </c>
      <c r="I16" s="27"/>
      <c r="J16" s="27"/>
      <c r="K16" s="27"/>
      <c r="L16" s="27"/>
      <c r="M16" s="27"/>
      <c r="N16" s="27"/>
    </row>
    <row r="17" spans="1:8" s="27" customFormat="1" ht="20.25" customHeight="1">
      <c r="A17" s="96"/>
      <c r="B17" s="97"/>
      <c r="C17" s="84" t="s">
        <v>226</v>
      </c>
      <c r="D17" s="112">
        <v>20.91</v>
      </c>
      <c r="E17" s="112">
        <v>22.1</v>
      </c>
      <c r="F17" s="112">
        <v>85.08</v>
      </c>
      <c r="G17" s="112">
        <v>634.64</v>
      </c>
      <c r="H17" s="113"/>
    </row>
    <row r="18" spans="1:8" s="27" customFormat="1" ht="21" customHeight="1">
      <c r="A18" s="189" t="s">
        <v>57</v>
      </c>
      <c r="B18" s="121" t="s">
        <v>227</v>
      </c>
      <c r="C18" s="115" t="s">
        <v>96</v>
      </c>
      <c r="D18" s="190">
        <v>6.4</v>
      </c>
      <c r="E18" s="190">
        <v>5.6</v>
      </c>
      <c r="F18" s="190">
        <v>43.7</v>
      </c>
      <c r="G18" s="190">
        <v>249.9</v>
      </c>
      <c r="H18" s="191" t="s">
        <v>228</v>
      </c>
    </row>
    <row r="19" spans="1:8" s="27" customFormat="1" ht="21" customHeight="1">
      <c r="A19" s="189"/>
      <c r="B19" s="121" t="s">
        <v>152</v>
      </c>
      <c r="C19" s="115" t="s">
        <v>13</v>
      </c>
      <c r="D19" s="190">
        <v>1</v>
      </c>
      <c r="E19" s="190">
        <v>0</v>
      </c>
      <c r="F19" s="190">
        <v>20.2</v>
      </c>
      <c r="G19" s="190">
        <v>84.44</v>
      </c>
      <c r="H19" s="191" t="s">
        <v>229</v>
      </c>
    </row>
    <row r="20" spans="1:8" s="27" customFormat="1" ht="21" customHeight="1">
      <c r="A20" s="189"/>
      <c r="B20" s="121"/>
      <c r="C20" s="83" t="s">
        <v>197</v>
      </c>
      <c r="D20" s="122">
        <v>7.4</v>
      </c>
      <c r="E20" s="122">
        <v>5.6</v>
      </c>
      <c r="F20" s="122">
        <v>63.9</v>
      </c>
      <c r="G20" s="122">
        <v>334.34</v>
      </c>
      <c r="H20" s="123"/>
    </row>
    <row r="21" spans="1:9" s="27" customFormat="1" ht="20.25" customHeight="1">
      <c r="A21" s="124"/>
      <c r="B21" s="273"/>
      <c r="C21" s="274"/>
      <c r="D21" s="274"/>
      <c r="E21" s="274"/>
      <c r="F21" s="274"/>
      <c r="G21" s="274"/>
      <c r="H21" s="97"/>
      <c r="I21" s="75"/>
    </row>
    <row r="22" spans="1:8" s="27" customFormat="1" ht="15.75">
      <c r="A22" s="125" t="s">
        <v>77</v>
      </c>
      <c r="B22" s="126"/>
      <c r="C22" s="112"/>
      <c r="D22" s="139"/>
      <c r="E22" s="139"/>
      <c r="F22" s="139"/>
      <c r="G22" s="139">
        <v>1407.98</v>
      </c>
      <c r="H22" s="97"/>
    </row>
    <row r="23" spans="1:9" s="78" customFormat="1" ht="19.5" customHeight="1">
      <c r="A23"/>
      <c r="B23"/>
      <c r="C23"/>
      <c r="D23"/>
      <c r="E23"/>
      <c r="F23"/>
      <c r="G23"/>
      <c r="H23"/>
      <c r="I23" s="75"/>
    </row>
  </sheetData>
  <sheetProtection/>
  <mergeCells count="12">
    <mergeCell ref="G2:G4"/>
    <mergeCell ref="H2:H4"/>
    <mergeCell ref="B1:H1"/>
    <mergeCell ref="D2:F2"/>
    <mergeCell ref="B5:H5"/>
    <mergeCell ref="B21:G21"/>
    <mergeCell ref="A2:A4"/>
    <mergeCell ref="B2:B4"/>
    <mergeCell ref="C2:C4"/>
    <mergeCell ref="D3:D4"/>
    <mergeCell ref="E3:E4"/>
    <mergeCell ref="F3:F4"/>
  </mergeCells>
  <printOptions/>
  <pageMargins left="2.09" right="0.7" top="0.75" bottom="0.75" header="0.3" footer="0.3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Y23"/>
  <sheetViews>
    <sheetView workbookViewId="0" topLeftCell="A1">
      <selection activeCell="B7" sqref="B7"/>
    </sheetView>
  </sheetViews>
  <sheetFormatPr defaultColWidth="8.8515625" defaultRowHeight="15"/>
  <cols>
    <col min="1" max="1" width="18.28125" style="0" customWidth="1"/>
    <col min="2" max="2" width="34.8515625" style="0" customWidth="1"/>
    <col min="3" max="3" width="11.421875" style="0" customWidth="1"/>
    <col min="4" max="4" width="12.140625" style="0" customWidth="1"/>
    <col min="5" max="5" width="11.57421875" style="0" customWidth="1"/>
    <col min="6" max="6" width="13.00390625" style="0" customWidth="1"/>
    <col min="7" max="7" width="11.28125" style="0" customWidth="1"/>
    <col min="8" max="8" width="48.140625" style="0" customWidth="1"/>
    <col min="9" max="9" width="10.57421875" style="0" customWidth="1"/>
  </cols>
  <sheetData>
    <row r="1" spans="1:13" s="1" customFormat="1" ht="15.75" customHeight="1">
      <c r="A1" s="275" t="s">
        <v>230</v>
      </c>
      <c r="B1" s="258"/>
      <c r="C1" s="258"/>
      <c r="D1" s="258"/>
      <c r="E1" s="258"/>
      <c r="F1" s="258"/>
      <c r="G1" s="258"/>
      <c r="H1" s="170"/>
      <c r="I1" s="27"/>
      <c r="J1" s="27"/>
      <c r="K1" s="27"/>
      <c r="L1" s="27"/>
      <c r="M1" s="27"/>
    </row>
    <row r="2" spans="1:8" s="27" customFormat="1" ht="18.75" customHeight="1">
      <c r="A2" s="251" t="s">
        <v>1</v>
      </c>
      <c r="B2" s="251" t="s">
        <v>2</v>
      </c>
      <c r="C2" s="251" t="s">
        <v>3</v>
      </c>
      <c r="D2" s="245" t="s">
        <v>4</v>
      </c>
      <c r="E2" s="269"/>
      <c r="F2" s="270"/>
      <c r="G2" s="251" t="s">
        <v>5</v>
      </c>
      <c r="H2" s="251" t="s">
        <v>6</v>
      </c>
    </row>
    <row r="3" spans="1:8" s="27" customFormat="1" ht="15" customHeight="1">
      <c r="A3" s="266"/>
      <c r="B3" s="266"/>
      <c r="C3" s="266"/>
      <c r="D3" s="251" t="s">
        <v>7</v>
      </c>
      <c r="E3" s="251" t="s">
        <v>8</v>
      </c>
      <c r="F3" s="251" t="s">
        <v>9</v>
      </c>
      <c r="G3" s="266"/>
      <c r="H3" s="266"/>
    </row>
    <row r="4" spans="1:8" s="27" customFormat="1" ht="35.25" customHeight="1">
      <c r="A4" s="254"/>
      <c r="B4" s="254"/>
      <c r="C4" s="254"/>
      <c r="D4" s="254"/>
      <c r="E4" s="254"/>
      <c r="F4" s="254"/>
      <c r="G4" s="254"/>
      <c r="H4" s="254"/>
    </row>
    <row r="5" spans="1:14" s="1" customFormat="1" ht="18.75" customHeight="1">
      <c r="A5" s="84" t="s">
        <v>231</v>
      </c>
      <c r="B5" s="263"/>
      <c r="C5" s="271"/>
      <c r="D5" s="271"/>
      <c r="E5" s="271"/>
      <c r="F5" s="271"/>
      <c r="G5" s="271"/>
      <c r="H5" s="272"/>
      <c r="I5" s="27"/>
      <c r="J5" s="27"/>
      <c r="K5" s="27"/>
      <c r="L5" s="27"/>
      <c r="M5" s="27"/>
      <c r="N5" s="27"/>
    </row>
    <row r="6" spans="1:14" s="1" customFormat="1" ht="49.5" customHeight="1">
      <c r="A6" s="84" t="s">
        <v>11</v>
      </c>
      <c r="B6" s="86" t="s">
        <v>232</v>
      </c>
      <c r="C6" s="152" t="s">
        <v>13</v>
      </c>
      <c r="D6" s="171">
        <v>6.21</v>
      </c>
      <c r="E6" s="171">
        <v>7.73</v>
      </c>
      <c r="F6" s="171">
        <v>27.71</v>
      </c>
      <c r="G6" s="171">
        <v>201</v>
      </c>
      <c r="H6" s="88" t="s">
        <v>233</v>
      </c>
      <c r="I6" s="27"/>
      <c r="J6" s="27"/>
      <c r="K6" s="27"/>
      <c r="L6" s="27"/>
      <c r="M6" s="27"/>
      <c r="N6" s="27"/>
    </row>
    <row r="7" spans="1:14" s="1" customFormat="1" ht="33" customHeight="1">
      <c r="A7" s="132"/>
      <c r="B7" s="90" t="s">
        <v>19</v>
      </c>
      <c r="C7" s="87" t="s">
        <v>20</v>
      </c>
      <c r="D7" s="36">
        <v>2.3</v>
      </c>
      <c r="E7" s="36">
        <v>4.36</v>
      </c>
      <c r="F7" s="36">
        <v>14.62</v>
      </c>
      <c r="G7" s="36">
        <v>108</v>
      </c>
      <c r="H7" s="88" t="s">
        <v>21</v>
      </c>
      <c r="I7" s="27"/>
      <c r="J7" s="27"/>
      <c r="K7" s="27"/>
      <c r="L7" s="27"/>
      <c r="M7" s="27"/>
      <c r="N7" s="27"/>
    </row>
    <row r="8" spans="1:14" s="1" customFormat="1" ht="33" customHeight="1">
      <c r="A8" s="132"/>
      <c r="B8" s="93" t="s">
        <v>22</v>
      </c>
      <c r="C8" s="172" t="s">
        <v>13</v>
      </c>
      <c r="D8" s="36">
        <v>0.36</v>
      </c>
      <c r="E8" s="95">
        <v>0</v>
      </c>
      <c r="F8" s="36">
        <v>0.072</v>
      </c>
      <c r="G8" s="95">
        <v>50.4</v>
      </c>
      <c r="H8" s="88" t="s">
        <v>27</v>
      </c>
      <c r="I8" s="27"/>
      <c r="J8" s="27"/>
      <c r="K8" s="27"/>
      <c r="L8" s="27"/>
      <c r="M8" s="27"/>
      <c r="N8" s="27"/>
    </row>
    <row r="9" spans="1:14" s="80" customFormat="1" ht="33.75" customHeight="1">
      <c r="A9" s="96"/>
      <c r="B9" s="97"/>
      <c r="C9" s="84" t="s">
        <v>28</v>
      </c>
      <c r="D9" s="112">
        <v>8.87</v>
      </c>
      <c r="E9" s="112">
        <v>12.09</v>
      </c>
      <c r="F9" s="112">
        <v>42.4</v>
      </c>
      <c r="G9" s="112">
        <v>359.4</v>
      </c>
      <c r="H9" s="99"/>
      <c r="I9" s="29"/>
      <c r="J9" s="29"/>
      <c r="K9" s="29"/>
      <c r="L9" s="29"/>
      <c r="M9" s="29"/>
      <c r="N9" s="29"/>
    </row>
    <row r="10" spans="1:13" s="1" customFormat="1" ht="45.75" customHeight="1">
      <c r="A10" s="173" t="s">
        <v>29</v>
      </c>
      <c r="B10" s="128" t="s">
        <v>234</v>
      </c>
      <c r="C10" s="87" t="s">
        <v>13</v>
      </c>
      <c r="D10" s="91" t="s">
        <v>235</v>
      </c>
      <c r="E10" s="91" t="s">
        <v>236</v>
      </c>
      <c r="F10" s="91" t="s">
        <v>237</v>
      </c>
      <c r="G10" s="91" t="s">
        <v>238</v>
      </c>
      <c r="H10" s="88" t="s">
        <v>239</v>
      </c>
      <c r="I10" s="75"/>
      <c r="J10" s="27"/>
      <c r="K10" s="27"/>
      <c r="L10" s="27"/>
      <c r="M10" s="27"/>
    </row>
    <row r="11" spans="1:103" s="168" customFormat="1" ht="35.25" customHeight="1" hidden="1">
      <c r="A11" s="173" t="s">
        <v>29</v>
      </c>
      <c r="B11" s="90" t="s">
        <v>240</v>
      </c>
      <c r="C11" s="87" t="s">
        <v>241</v>
      </c>
      <c r="D11" s="91" t="s">
        <v>242</v>
      </c>
      <c r="E11" s="91" t="s">
        <v>243</v>
      </c>
      <c r="F11" s="91" t="s">
        <v>244</v>
      </c>
      <c r="G11" s="91" t="s">
        <v>245</v>
      </c>
      <c r="H11" s="174" t="s">
        <v>246</v>
      </c>
      <c r="I11" s="76"/>
      <c r="J11" s="76"/>
      <c r="K11" s="76"/>
      <c r="L11" s="76"/>
      <c r="M11" s="76"/>
      <c r="N11" s="76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</row>
    <row r="12" spans="1:8" s="27" customFormat="1" ht="57.75" customHeight="1">
      <c r="A12" s="109"/>
      <c r="B12" s="90" t="s">
        <v>247</v>
      </c>
      <c r="C12" s="87" t="s">
        <v>13</v>
      </c>
      <c r="D12" s="91" t="s">
        <v>248</v>
      </c>
      <c r="E12" s="91" t="s">
        <v>249</v>
      </c>
      <c r="F12" s="91" t="s">
        <v>250</v>
      </c>
      <c r="G12" s="91" t="s">
        <v>251</v>
      </c>
      <c r="H12" s="118" t="s">
        <v>252</v>
      </c>
    </row>
    <row r="13" spans="1:103" s="28" customFormat="1" ht="48.75" customHeight="1">
      <c r="A13" s="175"/>
      <c r="B13" s="90" t="s">
        <v>253</v>
      </c>
      <c r="C13" s="87" t="s">
        <v>50</v>
      </c>
      <c r="D13" s="91" t="s">
        <v>254</v>
      </c>
      <c r="E13" s="91" t="s">
        <v>255</v>
      </c>
      <c r="F13" s="91" t="s">
        <v>256</v>
      </c>
      <c r="G13" s="91" t="s">
        <v>257</v>
      </c>
      <c r="H13" s="88" t="s">
        <v>258</v>
      </c>
      <c r="I13" s="76"/>
      <c r="J13" s="76"/>
      <c r="K13" s="76"/>
      <c r="L13" s="76"/>
      <c r="M13" s="76"/>
      <c r="N13" s="76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</row>
    <row r="14" spans="1:103" s="169" customFormat="1" ht="36" customHeight="1">
      <c r="A14" s="111"/>
      <c r="B14" s="90" t="s">
        <v>47</v>
      </c>
      <c r="C14" s="87" t="s">
        <v>13</v>
      </c>
      <c r="D14" s="36">
        <v>0.5</v>
      </c>
      <c r="E14" s="36">
        <v>0</v>
      </c>
      <c r="F14" s="36">
        <v>21.15</v>
      </c>
      <c r="G14" s="36">
        <v>86.6</v>
      </c>
      <c r="H14" s="88" t="s">
        <v>148</v>
      </c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</row>
    <row r="15" spans="1:8" s="27" customFormat="1" ht="34.5" customHeight="1">
      <c r="A15" s="111"/>
      <c r="B15" s="90" t="s">
        <v>49</v>
      </c>
      <c r="C15" s="87" t="s">
        <v>50</v>
      </c>
      <c r="D15" s="91" t="s">
        <v>51</v>
      </c>
      <c r="E15" s="91" t="s">
        <v>52</v>
      </c>
      <c r="F15" s="91" t="s">
        <v>53</v>
      </c>
      <c r="G15" s="91" t="s">
        <v>54</v>
      </c>
      <c r="H15" s="90" t="s">
        <v>55</v>
      </c>
    </row>
    <row r="16" spans="1:8" s="27" customFormat="1" ht="34.5" customHeight="1">
      <c r="A16" s="96"/>
      <c r="B16" s="97"/>
      <c r="C16" s="84" t="s">
        <v>259</v>
      </c>
      <c r="D16" s="112">
        <v>25.71</v>
      </c>
      <c r="E16" s="112">
        <v>23.16</v>
      </c>
      <c r="F16" s="112">
        <v>57.57</v>
      </c>
      <c r="G16" s="112">
        <v>575.07</v>
      </c>
      <c r="H16" s="113"/>
    </row>
    <row r="17" spans="1:8" s="27" customFormat="1" ht="19.5" customHeight="1">
      <c r="A17" s="83" t="s">
        <v>57</v>
      </c>
      <c r="B17" s="114" t="s">
        <v>260</v>
      </c>
      <c r="C17" s="115" t="s">
        <v>59</v>
      </c>
      <c r="D17" s="116" t="s">
        <v>60</v>
      </c>
      <c r="E17" s="116" t="s">
        <v>61</v>
      </c>
      <c r="F17" s="116" t="s">
        <v>62</v>
      </c>
      <c r="G17" s="116" t="s">
        <v>63</v>
      </c>
      <c r="H17" s="88" t="s">
        <v>64</v>
      </c>
    </row>
    <row r="18" spans="1:13" s="1" customFormat="1" ht="36.75" customHeight="1">
      <c r="A18" s="62"/>
      <c r="B18" s="39" t="s">
        <v>108</v>
      </c>
      <c r="C18" s="40" t="s">
        <v>13</v>
      </c>
      <c r="D18" s="41" t="s">
        <v>223</v>
      </c>
      <c r="E18" s="63" t="s">
        <v>24</v>
      </c>
      <c r="F18" s="41" t="s">
        <v>224</v>
      </c>
      <c r="G18" s="41" t="s">
        <v>225</v>
      </c>
      <c r="H18" s="88" t="s">
        <v>148</v>
      </c>
      <c r="I18" s="75"/>
      <c r="J18" s="27"/>
      <c r="K18" s="27"/>
      <c r="L18" s="27"/>
      <c r="M18" s="27"/>
    </row>
    <row r="19" spans="1:13" s="1" customFormat="1" ht="35.25" customHeight="1">
      <c r="A19" s="176"/>
      <c r="B19" s="177"/>
      <c r="C19" s="143" t="s">
        <v>261</v>
      </c>
      <c r="D19" s="178">
        <f>D17+D18</f>
        <v>9.83</v>
      </c>
      <c r="E19" s="178">
        <f>E17+E18</f>
        <v>2.78</v>
      </c>
      <c r="F19" s="178">
        <f>F17+F18</f>
        <v>25.919999999999998</v>
      </c>
      <c r="G19" s="178">
        <f>G17+G18</f>
        <v>267.96000000000004</v>
      </c>
      <c r="H19" s="179"/>
      <c r="I19" s="27"/>
      <c r="J19" s="27"/>
      <c r="K19" s="27"/>
      <c r="L19" s="27"/>
      <c r="M19" s="27"/>
    </row>
    <row r="20" spans="1:8" s="29" customFormat="1" ht="48" customHeight="1">
      <c r="A20" s="180"/>
      <c r="B20" s="276"/>
      <c r="C20" s="276"/>
      <c r="D20" s="276"/>
      <c r="E20" s="276"/>
      <c r="F20" s="276"/>
      <c r="G20" s="276"/>
      <c r="H20" s="170"/>
    </row>
    <row r="21" spans="1:13" s="1" customFormat="1" ht="19.5" customHeight="1">
      <c r="A21" s="181" t="s">
        <v>77</v>
      </c>
      <c r="B21" s="182"/>
      <c r="C21" s="183"/>
      <c r="D21" s="184"/>
      <c r="E21" s="184"/>
      <c r="F21" s="184"/>
      <c r="G21" s="184">
        <v>1202.43</v>
      </c>
      <c r="H21" s="185"/>
      <c r="I21" s="75"/>
      <c r="J21" s="27"/>
      <c r="K21" s="27"/>
      <c r="L21" s="27"/>
      <c r="M21" s="27"/>
    </row>
    <row r="22" spans="1:13" s="1" customFormat="1" ht="15.75">
      <c r="A22"/>
      <c r="B22"/>
      <c r="C22"/>
      <c r="D22"/>
      <c r="E22"/>
      <c r="F22"/>
      <c r="G22"/>
      <c r="H22"/>
      <c r="I22" s="27"/>
      <c r="J22" s="27"/>
      <c r="K22" s="27"/>
      <c r="L22" s="27"/>
      <c r="M22" s="27"/>
    </row>
    <row r="23" spans="1:13" s="30" customFormat="1" ht="21" customHeight="1">
      <c r="A23"/>
      <c r="B23"/>
      <c r="C23"/>
      <c r="D23"/>
      <c r="E23"/>
      <c r="F23"/>
      <c r="G23"/>
      <c r="H23"/>
      <c r="I23" s="75">
        <f>G21*100/1472</f>
        <v>81.6868206521739</v>
      </c>
      <c r="J23" s="78"/>
      <c r="K23" s="78"/>
      <c r="L23" s="78"/>
      <c r="M23" s="78"/>
    </row>
  </sheetData>
  <sheetProtection/>
  <mergeCells count="12">
    <mergeCell ref="G2:G4"/>
    <mergeCell ref="H2:H4"/>
    <mergeCell ref="A1:G1"/>
    <mergeCell ref="D2:F2"/>
    <mergeCell ref="B5:H5"/>
    <mergeCell ref="B20:G20"/>
    <mergeCell ref="A2:A4"/>
    <mergeCell ref="B2:B4"/>
    <mergeCell ref="C2:C4"/>
    <mergeCell ref="D3:D4"/>
    <mergeCell ref="E3:E4"/>
    <mergeCell ref="F3:F4"/>
  </mergeCells>
  <printOptions/>
  <pageMargins left="1.75" right="0.7" top="0.75" bottom="0.75" header="0.3" footer="0.3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Y54"/>
  <sheetViews>
    <sheetView zoomScaleSheetLayoutView="100" workbookViewId="0" topLeftCell="A1">
      <selection activeCell="H15" sqref="H15"/>
    </sheetView>
  </sheetViews>
  <sheetFormatPr defaultColWidth="9.140625" defaultRowHeight="15"/>
  <cols>
    <col min="1" max="1" width="17.8515625" style="141" customWidth="1"/>
    <col min="2" max="2" width="37.140625" style="142" customWidth="1"/>
    <col min="3" max="3" width="13.00390625" style="142" customWidth="1"/>
    <col min="4" max="4" width="13.140625" style="142" customWidth="1"/>
    <col min="5" max="5" width="12.421875" style="142" customWidth="1"/>
    <col min="6" max="6" width="13.8515625" style="142" customWidth="1"/>
    <col min="7" max="7" width="11.421875" style="142" customWidth="1"/>
    <col min="8" max="8" width="49.421875" style="142" customWidth="1"/>
    <col min="9" max="9" width="4.421875" style="1" customWidth="1"/>
    <col min="10" max="10" width="6.8515625" style="1" customWidth="1"/>
    <col min="11" max="11" width="9.140625" style="1" bestFit="1" customWidth="1"/>
    <col min="12" max="16384" width="9.140625" style="1" customWidth="1"/>
  </cols>
  <sheetData>
    <row r="1" spans="1:14" ht="18.75" customHeight="1">
      <c r="A1" s="243"/>
      <c r="B1" s="243"/>
      <c r="C1" s="243"/>
      <c r="D1" s="243"/>
      <c r="E1" s="243"/>
      <c r="F1" s="243"/>
      <c r="G1" s="243"/>
      <c r="H1" s="243"/>
      <c r="I1" s="164"/>
      <c r="J1" s="164"/>
      <c r="K1" s="165"/>
      <c r="L1" s="165"/>
      <c r="M1" s="165"/>
      <c r="N1" s="165"/>
    </row>
    <row r="2" spans="1:14" ht="15.75">
      <c r="A2" s="244" t="s">
        <v>0</v>
      </c>
      <c r="B2" s="244"/>
      <c r="C2" s="244"/>
      <c r="D2" s="244"/>
      <c r="E2" s="244"/>
      <c r="F2" s="244"/>
      <c r="G2" s="244"/>
      <c r="H2" s="244"/>
      <c r="I2" s="27"/>
      <c r="J2" s="27"/>
      <c r="K2" s="27"/>
      <c r="L2" s="27"/>
      <c r="M2" s="27"/>
      <c r="N2" s="27"/>
    </row>
    <row r="3" spans="1:8" s="27" customFormat="1" ht="18.75" customHeight="1">
      <c r="A3" s="251" t="s">
        <v>1</v>
      </c>
      <c r="B3" s="251" t="s">
        <v>2</v>
      </c>
      <c r="C3" s="251" t="s">
        <v>3</v>
      </c>
      <c r="D3" s="245" t="s">
        <v>4</v>
      </c>
      <c r="E3" s="246"/>
      <c r="F3" s="247"/>
      <c r="G3" s="251" t="s">
        <v>5</v>
      </c>
      <c r="H3" s="251" t="s">
        <v>6</v>
      </c>
    </row>
    <row r="4" spans="1:8" s="27" customFormat="1" ht="15" customHeight="1">
      <c r="A4" s="252"/>
      <c r="B4" s="252"/>
      <c r="C4" s="252"/>
      <c r="D4" s="254" t="s">
        <v>7</v>
      </c>
      <c r="E4" s="254" t="s">
        <v>8</v>
      </c>
      <c r="F4" s="254" t="s">
        <v>9</v>
      </c>
      <c r="G4" s="256"/>
      <c r="H4" s="256"/>
    </row>
    <row r="5" spans="1:8" s="27" customFormat="1" ht="30.75" customHeight="1">
      <c r="A5" s="253"/>
      <c r="B5" s="253"/>
      <c r="C5" s="253"/>
      <c r="D5" s="255"/>
      <c r="E5" s="255"/>
      <c r="F5" s="255"/>
      <c r="G5" s="257"/>
      <c r="H5" s="257"/>
    </row>
    <row r="6" spans="1:14" ht="21" customHeight="1">
      <c r="A6" s="84" t="s">
        <v>262</v>
      </c>
      <c r="B6" s="144"/>
      <c r="C6" s="107"/>
      <c r="D6" s="145"/>
      <c r="E6" s="145"/>
      <c r="F6" s="145"/>
      <c r="G6" s="145"/>
      <c r="H6" s="88"/>
      <c r="I6" s="27"/>
      <c r="J6" s="27"/>
      <c r="K6" s="27"/>
      <c r="L6" s="27"/>
      <c r="M6" s="27"/>
      <c r="N6" s="27"/>
    </row>
    <row r="7" spans="1:14" ht="33.75" customHeight="1">
      <c r="A7" s="84" t="s">
        <v>11</v>
      </c>
      <c r="B7" s="146" t="s">
        <v>263</v>
      </c>
      <c r="C7" s="38" t="s">
        <v>13</v>
      </c>
      <c r="D7" s="91" t="s">
        <v>264</v>
      </c>
      <c r="E7" s="91" t="s">
        <v>265</v>
      </c>
      <c r="F7" s="147" t="s">
        <v>266</v>
      </c>
      <c r="G7" s="91" t="s">
        <v>267</v>
      </c>
      <c r="H7" s="119" t="s">
        <v>268</v>
      </c>
      <c r="I7" s="27"/>
      <c r="J7" s="27"/>
      <c r="K7" s="27"/>
      <c r="L7" s="27"/>
      <c r="M7" s="27"/>
      <c r="N7" s="27"/>
    </row>
    <row r="8" spans="1:14" ht="32.25" customHeight="1">
      <c r="A8" s="132"/>
      <c r="B8" s="90" t="s">
        <v>123</v>
      </c>
      <c r="C8" s="87" t="s">
        <v>124</v>
      </c>
      <c r="D8" s="36">
        <v>5.78</v>
      </c>
      <c r="E8" s="36">
        <v>5</v>
      </c>
      <c r="F8" s="36">
        <v>9.92</v>
      </c>
      <c r="G8" s="36">
        <v>107.6</v>
      </c>
      <c r="H8" s="88" t="s">
        <v>269</v>
      </c>
      <c r="I8" s="27"/>
      <c r="J8" s="27"/>
      <c r="K8" s="27"/>
      <c r="L8" s="27"/>
      <c r="M8" s="27"/>
      <c r="N8" s="27"/>
    </row>
    <row r="9" spans="1:14" s="80" customFormat="1" ht="37.5" customHeight="1">
      <c r="A9" s="148"/>
      <c r="B9" s="90" t="s">
        <v>157</v>
      </c>
      <c r="C9" s="87" t="s">
        <v>50</v>
      </c>
      <c r="D9" s="36">
        <v>5.06</v>
      </c>
      <c r="E9" s="36">
        <v>7</v>
      </c>
      <c r="F9" s="36">
        <v>14.62</v>
      </c>
      <c r="G9" s="36">
        <v>145</v>
      </c>
      <c r="H9" s="88" t="s">
        <v>158</v>
      </c>
      <c r="I9" s="29"/>
      <c r="J9" s="29"/>
      <c r="K9" s="29"/>
      <c r="L9" s="29"/>
      <c r="M9" s="29"/>
      <c r="N9" s="29"/>
    </row>
    <row r="10" spans="1:14" ht="21" customHeight="1">
      <c r="A10" s="96"/>
      <c r="B10" s="97"/>
      <c r="C10" s="84" t="s">
        <v>270</v>
      </c>
      <c r="D10" s="112">
        <v>21.67</v>
      </c>
      <c r="E10" s="112">
        <v>22.53</v>
      </c>
      <c r="F10" s="112">
        <v>57.7</v>
      </c>
      <c r="G10" s="112">
        <v>421.51</v>
      </c>
      <c r="H10" s="99"/>
      <c r="I10" s="27"/>
      <c r="J10" s="75"/>
      <c r="K10" s="27"/>
      <c r="L10" s="27"/>
      <c r="M10" s="27"/>
      <c r="N10" s="27"/>
    </row>
    <row r="11" spans="1:14" ht="19.5" customHeight="1">
      <c r="A11" s="96"/>
      <c r="B11" s="97"/>
      <c r="C11" s="33"/>
      <c r="D11" s="149"/>
      <c r="E11" s="150"/>
      <c r="F11" s="149"/>
      <c r="G11" s="149"/>
      <c r="H11" s="99"/>
      <c r="I11" s="27"/>
      <c r="J11" s="75"/>
      <c r="K11" s="27"/>
      <c r="L11" s="27"/>
      <c r="M11" s="27"/>
      <c r="N11" s="27"/>
    </row>
    <row r="12" spans="1:14" ht="35.25" customHeight="1">
      <c r="A12" s="151" t="s">
        <v>29</v>
      </c>
      <c r="B12" s="86" t="s">
        <v>271</v>
      </c>
      <c r="C12" s="152" t="s">
        <v>96</v>
      </c>
      <c r="D12" s="104" t="s">
        <v>272</v>
      </c>
      <c r="E12" s="104" t="s">
        <v>273</v>
      </c>
      <c r="F12" s="104" t="s">
        <v>274</v>
      </c>
      <c r="G12" s="104" t="s">
        <v>275</v>
      </c>
      <c r="H12" s="88" t="s">
        <v>276</v>
      </c>
      <c r="I12" s="27"/>
      <c r="J12" s="27"/>
      <c r="K12" s="27"/>
      <c r="L12" s="27"/>
      <c r="M12" s="27"/>
      <c r="N12" s="27"/>
    </row>
    <row r="13" spans="1:14" ht="35.25" customHeight="1">
      <c r="A13" s="151"/>
      <c r="B13" s="86" t="s">
        <v>277</v>
      </c>
      <c r="C13" s="152" t="s">
        <v>31</v>
      </c>
      <c r="D13" s="104" t="s">
        <v>278</v>
      </c>
      <c r="E13" s="104" t="s">
        <v>279</v>
      </c>
      <c r="F13" s="104" t="s">
        <v>280</v>
      </c>
      <c r="G13" s="104" t="s">
        <v>281</v>
      </c>
      <c r="H13" s="88" t="s">
        <v>282</v>
      </c>
      <c r="I13" s="27"/>
      <c r="J13" s="27"/>
      <c r="K13" s="27"/>
      <c r="L13" s="27"/>
      <c r="M13" s="27"/>
      <c r="N13" s="27"/>
    </row>
    <row r="14" spans="1:103" s="28" customFormat="1" ht="50.25" customHeight="1">
      <c r="A14" s="102"/>
      <c r="B14" s="144" t="s">
        <v>102</v>
      </c>
      <c r="C14" s="107" t="s">
        <v>13</v>
      </c>
      <c r="D14" s="153" t="s">
        <v>103</v>
      </c>
      <c r="E14" s="153" t="s">
        <v>104</v>
      </c>
      <c r="F14" s="153" t="s">
        <v>105</v>
      </c>
      <c r="G14" s="153" t="s">
        <v>106</v>
      </c>
      <c r="H14" s="88" t="s">
        <v>107</v>
      </c>
      <c r="I14" s="76"/>
      <c r="J14" s="76"/>
      <c r="K14" s="76"/>
      <c r="L14" s="76"/>
      <c r="M14" s="76"/>
      <c r="N14" s="76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</row>
    <row r="15" spans="1:14" ht="36" customHeight="1">
      <c r="A15" s="111"/>
      <c r="B15" s="128" t="s">
        <v>175</v>
      </c>
      <c r="C15" s="138">
        <v>180</v>
      </c>
      <c r="D15" s="130">
        <v>0.14</v>
      </c>
      <c r="E15" s="130">
        <v>0.1</v>
      </c>
      <c r="F15" s="130">
        <v>21.6</v>
      </c>
      <c r="G15" s="130">
        <v>88.2</v>
      </c>
      <c r="H15" s="88" t="s">
        <v>176</v>
      </c>
      <c r="I15" s="27"/>
      <c r="J15" s="27"/>
      <c r="K15" s="27"/>
      <c r="L15" s="27"/>
      <c r="M15" s="27"/>
      <c r="N15" s="27"/>
    </row>
    <row r="16" spans="1:14" ht="36" customHeight="1">
      <c r="A16" s="111"/>
      <c r="B16" s="128" t="s">
        <v>49</v>
      </c>
      <c r="C16" s="138">
        <v>50</v>
      </c>
      <c r="D16" s="154" t="s">
        <v>51</v>
      </c>
      <c r="E16" s="154" t="s">
        <v>52</v>
      </c>
      <c r="F16" s="154" t="s">
        <v>53</v>
      </c>
      <c r="G16" s="154" t="s">
        <v>54</v>
      </c>
      <c r="H16" s="131" t="s">
        <v>55</v>
      </c>
      <c r="I16" s="27"/>
      <c r="J16" s="27"/>
      <c r="K16" s="27"/>
      <c r="L16" s="27"/>
      <c r="M16" s="27"/>
      <c r="N16" s="27"/>
    </row>
    <row r="17" spans="1:14" ht="36" customHeight="1">
      <c r="A17" s="96"/>
      <c r="B17" s="97"/>
      <c r="C17" s="84" t="s">
        <v>283</v>
      </c>
      <c r="D17" s="112">
        <v>16.61</v>
      </c>
      <c r="E17" s="112">
        <v>20.94</v>
      </c>
      <c r="F17" s="112">
        <v>77.3</v>
      </c>
      <c r="G17" s="112">
        <v>568.58</v>
      </c>
      <c r="H17" s="113"/>
      <c r="I17" s="27"/>
      <c r="J17" s="27"/>
      <c r="K17" s="27"/>
      <c r="L17" s="27"/>
      <c r="M17" s="27"/>
      <c r="N17" s="27"/>
    </row>
    <row r="18" spans="1:14" ht="36" customHeight="1">
      <c r="A18" s="155" t="s">
        <v>57</v>
      </c>
      <c r="B18" s="97" t="s">
        <v>284</v>
      </c>
      <c r="C18" s="107" t="s">
        <v>112</v>
      </c>
      <c r="D18" s="156">
        <v>19.57</v>
      </c>
      <c r="E18" s="156">
        <v>13.59</v>
      </c>
      <c r="F18" s="156">
        <v>29.15</v>
      </c>
      <c r="G18" s="156">
        <v>326.2</v>
      </c>
      <c r="H18" s="157" t="s">
        <v>285</v>
      </c>
      <c r="I18" s="27"/>
      <c r="J18" s="27"/>
      <c r="K18" s="27"/>
      <c r="L18" s="27"/>
      <c r="M18" s="27"/>
      <c r="N18" s="27"/>
    </row>
    <row r="19" spans="1:14" ht="36" customHeight="1">
      <c r="A19" s="96"/>
      <c r="B19" s="97" t="s">
        <v>181</v>
      </c>
      <c r="C19" s="107" t="s">
        <v>13</v>
      </c>
      <c r="D19" s="156">
        <v>1.4</v>
      </c>
      <c r="E19" s="156">
        <v>1.6</v>
      </c>
      <c r="F19" s="156">
        <v>16.4</v>
      </c>
      <c r="G19" s="156">
        <v>86</v>
      </c>
      <c r="H19" s="157" t="s">
        <v>286</v>
      </c>
      <c r="I19" s="27"/>
      <c r="J19" s="27"/>
      <c r="K19" s="27"/>
      <c r="L19" s="27"/>
      <c r="M19" s="27"/>
      <c r="N19" s="27"/>
    </row>
    <row r="20" spans="1:14" ht="36" customHeight="1">
      <c r="A20" s="96"/>
      <c r="B20" s="97"/>
      <c r="C20" s="84" t="s">
        <v>115</v>
      </c>
      <c r="D20" s="112">
        <v>20.97</v>
      </c>
      <c r="E20" s="112">
        <v>15.19</v>
      </c>
      <c r="F20" s="112">
        <v>45.55</v>
      </c>
      <c r="G20" s="112">
        <v>412.2</v>
      </c>
      <c r="H20" s="158"/>
      <c r="I20" s="27"/>
      <c r="J20" s="27"/>
      <c r="K20" s="27"/>
      <c r="L20" s="27"/>
      <c r="M20" s="27"/>
      <c r="N20" s="27"/>
    </row>
    <row r="21" spans="1:14" ht="22.5" customHeight="1">
      <c r="A21" s="159"/>
      <c r="B21" s="277"/>
      <c r="C21" s="278"/>
      <c r="D21" s="278"/>
      <c r="E21" s="278"/>
      <c r="F21" s="278"/>
      <c r="G21" s="278"/>
      <c r="H21" s="279"/>
      <c r="I21" s="27"/>
      <c r="J21" s="27"/>
      <c r="K21" s="27"/>
      <c r="L21" s="27"/>
      <c r="M21" s="27"/>
      <c r="N21" s="27"/>
    </row>
    <row r="22" spans="1:14" ht="20.25" customHeight="1">
      <c r="A22" s="125" t="s">
        <v>77</v>
      </c>
      <c r="B22" s="126"/>
      <c r="C22" s="112"/>
      <c r="D22" s="139"/>
      <c r="E22" s="139"/>
      <c r="F22" s="139"/>
      <c r="G22" s="139">
        <v>1402.29</v>
      </c>
      <c r="H22" s="99"/>
      <c r="I22" s="27"/>
      <c r="J22" s="75"/>
      <c r="K22" s="27"/>
      <c r="L22" s="27"/>
      <c r="M22" s="27"/>
      <c r="N22" s="27"/>
    </row>
    <row r="23" spans="1:14" ht="18.75">
      <c r="A23" s="160"/>
      <c r="B23" s="160"/>
      <c r="C23" s="161"/>
      <c r="D23" s="161"/>
      <c r="E23" s="161"/>
      <c r="F23" s="161"/>
      <c r="G23" s="162"/>
      <c r="H23" s="161"/>
      <c r="I23" s="27"/>
      <c r="J23" s="27"/>
      <c r="K23" s="27"/>
      <c r="L23" s="27"/>
      <c r="M23" s="27"/>
      <c r="N23" s="27"/>
    </row>
    <row r="24" spans="1:14" s="30" customFormat="1" ht="20.25" customHeight="1">
      <c r="A24" s="160"/>
      <c r="B24" s="160"/>
      <c r="C24" s="161"/>
      <c r="D24" s="161"/>
      <c r="E24" s="161"/>
      <c r="F24" s="161"/>
      <c r="G24" s="162"/>
      <c r="H24" s="161"/>
      <c r="I24" s="78"/>
      <c r="J24" s="75"/>
      <c r="K24" s="78"/>
      <c r="L24" s="78"/>
      <c r="M24" s="78"/>
      <c r="N24" s="78"/>
    </row>
    <row r="25" spans="1:14" s="140" customFormat="1" ht="19.5">
      <c r="A25" s="163"/>
      <c r="B25" s="163"/>
      <c r="C25" s="163"/>
      <c r="D25" s="163"/>
      <c r="E25" s="163"/>
      <c r="F25" s="163"/>
      <c r="G25" s="162"/>
      <c r="H25" s="163"/>
      <c r="I25" s="166"/>
      <c r="J25" s="167"/>
      <c r="K25" s="167"/>
      <c r="L25" s="167"/>
      <c r="M25" s="167"/>
      <c r="N25" s="167"/>
    </row>
    <row r="26" spans="1:14" s="140" customFormat="1" ht="18.75">
      <c r="A26" s="141"/>
      <c r="B26" s="141"/>
      <c r="C26" s="162"/>
      <c r="D26" s="162"/>
      <c r="E26" s="162"/>
      <c r="F26" s="162"/>
      <c r="G26" s="141"/>
      <c r="H26" s="162"/>
      <c r="I26" s="166"/>
      <c r="J26" s="167"/>
      <c r="K26" s="167"/>
      <c r="L26" s="167"/>
      <c r="M26" s="167"/>
      <c r="N26" s="167"/>
    </row>
    <row r="27" spans="1:14" s="140" customFormat="1" ht="18.75">
      <c r="A27" s="141"/>
      <c r="B27" s="141"/>
      <c r="C27" s="162"/>
      <c r="D27" s="162"/>
      <c r="E27" s="162"/>
      <c r="F27" s="162"/>
      <c r="G27" s="141"/>
      <c r="H27" s="162"/>
      <c r="I27" s="166"/>
      <c r="J27" s="167"/>
      <c r="K27" s="167"/>
      <c r="L27" s="167"/>
      <c r="M27" s="167"/>
      <c r="N27" s="167"/>
    </row>
    <row r="28" spans="2:14" ht="18.75">
      <c r="B28" s="141"/>
      <c r="C28" s="162"/>
      <c r="D28" s="162"/>
      <c r="E28" s="162"/>
      <c r="F28" s="162"/>
      <c r="G28" s="141"/>
      <c r="H28" s="162"/>
      <c r="I28" s="22"/>
      <c r="J28" s="23"/>
      <c r="K28" s="23"/>
      <c r="L28" s="23"/>
      <c r="M28" s="23"/>
      <c r="N28" s="23"/>
    </row>
    <row r="29" spans="2:14" ht="18.75">
      <c r="B29" s="141"/>
      <c r="C29" s="141"/>
      <c r="D29" s="141"/>
      <c r="E29" s="141"/>
      <c r="F29" s="141"/>
      <c r="G29" s="141"/>
      <c r="H29" s="141"/>
      <c r="I29" s="22"/>
      <c r="J29" s="23"/>
      <c r="K29" s="23"/>
      <c r="L29" s="23"/>
      <c r="M29" s="23"/>
      <c r="N29" s="23"/>
    </row>
    <row r="30" spans="2:9" ht="18.75">
      <c r="B30" s="141"/>
      <c r="C30" s="141"/>
      <c r="D30" s="141"/>
      <c r="E30" s="141"/>
      <c r="F30" s="141"/>
      <c r="G30" s="141"/>
      <c r="H30" s="141"/>
      <c r="I30" s="22"/>
    </row>
    <row r="31" spans="2:8" ht="18.75">
      <c r="B31" s="141"/>
      <c r="C31" s="141"/>
      <c r="D31" s="141"/>
      <c r="E31" s="141"/>
      <c r="F31" s="141"/>
      <c r="G31" s="141"/>
      <c r="H31" s="141"/>
    </row>
    <row r="32" spans="2:8" ht="18.75">
      <c r="B32" s="141"/>
      <c r="C32" s="141"/>
      <c r="D32" s="141"/>
      <c r="E32" s="141"/>
      <c r="F32" s="141"/>
      <c r="G32" s="141"/>
      <c r="H32" s="141"/>
    </row>
    <row r="33" spans="2:8" ht="18.75">
      <c r="B33" s="141"/>
      <c r="C33" s="141"/>
      <c r="D33" s="141"/>
      <c r="E33" s="141"/>
      <c r="F33" s="141"/>
      <c r="G33" s="141"/>
      <c r="H33" s="141"/>
    </row>
    <row r="34" spans="2:8" ht="18.75">
      <c r="B34" s="141"/>
      <c r="C34" s="141"/>
      <c r="D34" s="141"/>
      <c r="E34" s="141"/>
      <c r="F34" s="141"/>
      <c r="G34" s="141"/>
      <c r="H34" s="141"/>
    </row>
    <row r="35" spans="2:8" ht="18.75">
      <c r="B35" s="141"/>
      <c r="C35" s="141"/>
      <c r="D35" s="141"/>
      <c r="E35" s="141"/>
      <c r="F35" s="141"/>
      <c r="G35" s="141"/>
      <c r="H35" s="141"/>
    </row>
    <row r="36" spans="2:8" ht="18.75">
      <c r="B36" s="141"/>
      <c r="C36" s="141"/>
      <c r="D36" s="141"/>
      <c r="E36" s="141"/>
      <c r="F36" s="141"/>
      <c r="G36" s="141"/>
      <c r="H36" s="141"/>
    </row>
    <row r="37" spans="2:8" ht="18.75">
      <c r="B37" s="141"/>
      <c r="C37" s="141"/>
      <c r="D37" s="141"/>
      <c r="E37" s="141"/>
      <c r="F37" s="141"/>
      <c r="G37" s="141"/>
      <c r="H37" s="141"/>
    </row>
    <row r="38" spans="2:8" ht="18.75">
      <c r="B38" s="141"/>
      <c r="C38" s="141"/>
      <c r="D38" s="141"/>
      <c r="E38" s="141"/>
      <c r="F38" s="141"/>
      <c r="G38" s="141"/>
      <c r="H38" s="141"/>
    </row>
    <row r="39" spans="2:8" ht="18.75">
      <c r="B39" s="141"/>
      <c r="C39" s="141"/>
      <c r="D39" s="141"/>
      <c r="E39" s="141"/>
      <c r="F39" s="141"/>
      <c r="G39" s="141"/>
      <c r="H39" s="141"/>
    </row>
    <row r="40" spans="2:8" ht="18.75">
      <c r="B40" s="141"/>
      <c r="C40" s="141"/>
      <c r="D40" s="141"/>
      <c r="E40" s="141"/>
      <c r="F40" s="141"/>
      <c r="G40" s="141"/>
      <c r="H40" s="141"/>
    </row>
    <row r="41" spans="2:8" ht="18.75">
      <c r="B41" s="141"/>
      <c r="C41" s="141"/>
      <c r="D41" s="141"/>
      <c r="E41" s="141"/>
      <c r="F41" s="141"/>
      <c r="G41" s="141"/>
      <c r="H41" s="141"/>
    </row>
    <row r="42" spans="2:8" ht="18.75">
      <c r="B42" s="141"/>
      <c r="C42" s="141"/>
      <c r="D42" s="141"/>
      <c r="E42" s="141"/>
      <c r="F42" s="141"/>
      <c r="G42" s="141"/>
      <c r="H42" s="141"/>
    </row>
    <row r="43" spans="2:8" ht="18.75">
      <c r="B43" s="141"/>
      <c r="C43" s="141"/>
      <c r="D43" s="141"/>
      <c r="E43" s="141"/>
      <c r="F43" s="141"/>
      <c r="G43" s="141"/>
      <c r="H43" s="141"/>
    </row>
    <row r="44" spans="2:8" ht="18.75">
      <c r="B44" s="141"/>
      <c r="C44" s="141"/>
      <c r="D44" s="141"/>
      <c r="E44" s="141"/>
      <c r="F44" s="141"/>
      <c r="G44" s="141"/>
      <c r="H44" s="141"/>
    </row>
    <row r="45" spans="2:8" ht="18.75">
      <c r="B45" s="141"/>
      <c r="C45" s="141"/>
      <c r="D45" s="141"/>
      <c r="E45" s="141"/>
      <c r="F45" s="141"/>
      <c r="G45" s="141"/>
      <c r="H45" s="141"/>
    </row>
    <row r="46" spans="2:8" ht="18.75">
      <c r="B46" s="141"/>
      <c r="C46" s="141"/>
      <c r="D46" s="141"/>
      <c r="E46" s="141"/>
      <c r="F46" s="141"/>
      <c r="G46" s="141"/>
      <c r="H46" s="141"/>
    </row>
    <row r="47" spans="2:8" ht="18.75">
      <c r="B47" s="141"/>
      <c r="C47" s="141"/>
      <c r="D47" s="141"/>
      <c r="E47" s="141"/>
      <c r="F47" s="141"/>
      <c r="G47" s="141"/>
      <c r="H47" s="141"/>
    </row>
    <row r="48" spans="2:8" ht="18.75">
      <c r="B48" s="141"/>
      <c r="C48" s="141"/>
      <c r="D48" s="141"/>
      <c r="E48" s="141"/>
      <c r="F48" s="141"/>
      <c r="G48" s="141"/>
      <c r="H48" s="141"/>
    </row>
    <row r="49" spans="2:8" ht="18.75">
      <c r="B49" s="141"/>
      <c r="C49" s="141"/>
      <c r="D49" s="141"/>
      <c r="E49" s="141"/>
      <c r="F49" s="141"/>
      <c r="G49" s="141"/>
      <c r="H49" s="141"/>
    </row>
    <row r="50" spans="2:8" ht="18.75">
      <c r="B50" s="141"/>
      <c r="C50" s="141"/>
      <c r="D50" s="141"/>
      <c r="E50" s="141"/>
      <c r="F50" s="141"/>
      <c r="G50" s="141"/>
      <c r="H50" s="141"/>
    </row>
    <row r="51" spans="2:8" ht="18.75">
      <c r="B51" s="141"/>
      <c r="C51" s="141"/>
      <c r="D51" s="141"/>
      <c r="E51" s="141"/>
      <c r="F51" s="141"/>
      <c r="G51" s="141"/>
      <c r="H51" s="141"/>
    </row>
    <row r="52" spans="2:8" ht="18.75">
      <c r="B52" s="141"/>
      <c r="C52" s="141"/>
      <c r="D52" s="141"/>
      <c r="E52" s="141"/>
      <c r="F52" s="141"/>
      <c r="H52" s="141"/>
    </row>
    <row r="53" spans="2:8" ht="18.75">
      <c r="B53" s="141"/>
      <c r="C53" s="141"/>
      <c r="D53" s="141"/>
      <c r="E53" s="141"/>
      <c r="F53" s="141"/>
      <c r="H53" s="141"/>
    </row>
    <row r="54" spans="2:8" ht="18.75">
      <c r="B54" s="141"/>
      <c r="C54" s="141"/>
      <c r="D54" s="141"/>
      <c r="E54" s="141"/>
      <c r="F54" s="141"/>
      <c r="H54" s="141"/>
    </row>
  </sheetData>
  <sheetProtection/>
  <mergeCells count="12">
    <mergeCell ref="G3:G5"/>
    <mergeCell ref="H3:H5"/>
    <mergeCell ref="A1:H1"/>
    <mergeCell ref="A2:H2"/>
    <mergeCell ref="D3:F3"/>
    <mergeCell ref="B21:H21"/>
    <mergeCell ref="A3:A5"/>
    <mergeCell ref="B3:B5"/>
    <mergeCell ref="C3:C5"/>
    <mergeCell ref="D4:D5"/>
    <mergeCell ref="E4:E5"/>
    <mergeCell ref="F4:F5"/>
  </mergeCells>
  <printOptions/>
  <pageMargins left="0.7513888888888889" right="0.7513888888888889" top="1" bottom="1" header="0.5" footer="0.5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A7" sqref="A7"/>
    </sheetView>
  </sheetViews>
  <sheetFormatPr defaultColWidth="8.8515625" defaultRowHeight="15"/>
  <cols>
    <col min="1" max="1" width="18.00390625" style="0" customWidth="1"/>
    <col min="2" max="2" width="39.57421875" style="0" customWidth="1"/>
    <col min="3" max="3" width="11.140625" style="0" customWidth="1"/>
    <col min="4" max="4" width="12.00390625" style="0" customWidth="1"/>
    <col min="5" max="5" width="11.8515625" style="0" customWidth="1"/>
    <col min="6" max="6" width="11.57421875" style="0" customWidth="1"/>
    <col min="7" max="7" width="11.28125" style="0" customWidth="1"/>
    <col min="8" max="8" width="48.8515625" style="0" customWidth="1"/>
    <col min="9" max="9" width="10.57421875" style="0" customWidth="1"/>
  </cols>
  <sheetData>
    <row r="1" spans="1:8" s="27" customFormat="1" ht="19.5" customHeight="1">
      <c r="A1" s="127"/>
      <c r="B1" s="258" t="s">
        <v>287</v>
      </c>
      <c r="C1" s="258"/>
      <c r="D1" s="258"/>
      <c r="E1" s="258"/>
      <c r="F1" s="258"/>
      <c r="G1" s="258"/>
      <c r="H1" s="259"/>
    </row>
    <row r="2" spans="1:8" s="27" customFormat="1" ht="18.75" customHeight="1">
      <c r="A2" s="266" t="s">
        <v>1</v>
      </c>
      <c r="B2" s="266" t="s">
        <v>2</v>
      </c>
      <c r="C2" s="266" t="s">
        <v>3</v>
      </c>
      <c r="D2" s="260" t="s">
        <v>4</v>
      </c>
      <c r="E2" s="261"/>
      <c r="F2" s="262"/>
      <c r="G2" s="266" t="s">
        <v>5</v>
      </c>
      <c r="H2" s="266" t="s">
        <v>6</v>
      </c>
    </row>
    <row r="3" spans="1:8" s="27" customFormat="1" ht="15" customHeight="1">
      <c r="A3" s="252"/>
      <c r="B3" s="252"/>
      <c r="C3" s="252"/>
      <c r="D3" s="254" t="s">
        <v>7</v>
      </c>
      <c r="E3" s="254" t="s">
        <v>8</v>
      </c>
      <c r="F3" s="254" t="s">
        <v>9</v>
      </c>
      <c r="G3" s="256"/>
      <c r="H3" s="256"/>
    </row>
    <row r="4" spans="1:8" s="27" customFormat="1" ht="31.5" customHeight="1">
      <c r="A4" s="253"/>
      <c r="B4" s="253"/>
      <c r="C4" s="253"/>
      <c r="D4" s="255"/>
      <c r="E4" s="255"/>
      <c r="F4" s="255"/>
      <c r="G4" s="257"/>
      <c r="H4" s="257"/>
    </row>
    <row r="5" spans="1:8" s="27" customFormat="1" ht="19.5" customHeight="1">
      <c r="A5" s="84" t="s">
        <v>288</v>
      </c>
      <c r="B5" s="263"/>
      <c r="C5" s="264"/>
      <c r="D5" s="264"/>
      <c r="E5" s="264"/>
      <c r="F5" s="264"/>
      <c r="G5" s="264"/>
      <c r="H5" s="265"/>
    </row>
    <row r="6" spans="1:8" s="27" customFormat="1" ht="35.25" customHeight="1">
      <c r="A6" s="85" t="s">
        <v>11</v>
      </c>
      <c r="B6" s="90" t="s">
        <v>289</v>
      </c>
      <c r="C6" s="87" t="s">
        <v>13</v>
      </c>
      <c r="D6" s="91" t="s">
        <v>290</v>
      </c>
      <c r="E6" s="91" t="s">
        <v>291</v>
      </c>
      <c r="F6" s="91" t="s">
        <v>292</v>
      </c>
      <c r="G6" s="91" t="s">
        <v>293</v>
      </c>
      <c r="H6" s="88" t="s">
        <v>294</v>
      </c>
    </row>
    <row r="7" spans="1:8" s="27" customFormat="1" ht="35.25" customHeight="1">
      <c r="A7" s="85"/>
      <c r="B7" s="128" t="s">
        <v>84</v>
      </c>
      <c r="C7" s="129" t="s">
        <v>66</v>
      </c>
      <c r="D7" s="130">
        <v>2.885</v>
      </c>
      <c r="E7" s="130">
        <v>2.41</v>
      </c>
      <c r="F7" s="130">
        <v>14.36</v>
      </c>
      <c r="G7" s="130">
        <v>91</v>
      </c>
      <c r="H7" s="131" t="s">
        <v>295</v>
      </c>
    </row>
    <row r="8" spans="1:13" s="1" customFormat="1" ht="35.25" customHeight="1">
      <c r="A8" s="132"/>
      <c r="B8" s="90" t="s">
        <v>86</v>
      </c>
      <c r="C8" s="87" t="s">
        <v>50</v>
      </c>
      <c r="D8" s="36">
        <v>2.49</v>
      </c>
      <c r="E8" s="36">
        <v>3.93</v>
      </c>
      <c r="F8" s="36">
        <v>27.56</v>
      </c>
      <c r="G8" s="36">
        <v>156</v>
      </c>
      <c r="H8" s="88" t="s">
        <v>296</v>
      </c>
      <c r="I8" s="27"/>
      <c r="J8" s="27"/>
      <c r="K8" s="27"/>
      <c r="L8" s="27"/>
      <c r="M8" s="27"/>
    </row>
    <row r="9" spans="1:14" s="1" customFormat="1" ht="23.25" customHeight="1">
      <c r="A9" s="96"/>
      <c r="B9" s="97"/>
      <c r="C9" s="84" t="s">
        <v>28</v>
      </c>
      <c r="D9" s="98">
        <v>22.875</v>
      </c>
      <c r="E9" s="98">
        <v>22.52</v>
      </c>
      <c r="F9" s="98">
        <v>99.56</v>
      </c>
      <c r="G9" s="98">
        <v>677.35</v>
      </c>
      <c r="H9" s="99"/>
      <c r="I9" s="27"/>
      <c r="J9" s="27"/>
      <c r="K9" s="27"/>
      <c r="L9" s="27"/>
      <c r="M9" s="27"/>
      <c r="N9" s="27"/>
    </row>
    <row r="10" spans="1:9" s="27" customFormat="1" ht="35.25" customHeight="1">
      <c r="A10" s="100" t="s">
        <v>29</v>
      </c>
      <c r="B10" s="101" t="s">
        <v>297</v>
      </c>
      <c r="C10" s="102" t="s">
        <v>31</v>
      </c>
      <c r="D10" s="103" t="s">
        <v>32</v>
      </c>
      <c r="E10" s="103" t="s">
        <v>33</v>
      </c>
      <c r="F10" s="103" t="s">
        <v>34</v>
      </c>
      <c r="G10" s="104" t="s">
        <v>35</v>
      </c>
      <c r="H10" s="88" t="s">
        <v>36</v>
      </c>
      <c r="I10" s="75"/>
    </row>
    <row r="11" spans="1:14" s="1" customFormat="1" ht="31.5" customHeight="1">
      <c r="A11" s="107"/>
      <c r="B11" s="133" t="s">
        <v>298</v>
      </c>
      <c r="C11" s="134" t="s">
        <v>141</v>
      </c>
      <c r="D11" s="103" t="s">
        <v>299</v>
      </c>
      <c r="E11" s="103" t="s">
        <v>300</v>
      </c>
      <c r="F11" s="103" t="s">
        <v>301</v>
      </c>
      <c r="G11" s="135" t="s">
        <v>302</v>
      </c>
      <c r="H11" s="88" t="s">
        <v>303</v>
      </c>
      <c r="I11" s="27"/>
      <c r="J11" s="27"/>
      <c r="K11" s="27"/>
      <c r="L11" s="27"/>
      <c r="M11" s="27"/>
      <c r="N11" s="27"/>
    </row>
    <row r="12" spans="1:8" s="27" customFormat="1" ht="35.25" customHeight="1">
      <c r="A12" s="107"/>
      <c r="B12" s="133" t="s">
        <v>304</v>
      </c>
      <c r="C12" s="134" t="s">
        <v>38</v>
      </c>
      <c r="D12" s="103" t="s">
        <v>135</v>
      </c>
      <c r="E12" s="103" t="s">
        <v>136</v>
      </c>
      <c r="F12" s="103" t="s">
        <v>137</v>
      </c>
      <c r="G12" s="135" t="s">
        <v>138</v>
      </c>
      <c r="H12" s="88" t="s">
        <v>305</v>
      </c>
    </row>
    <row r="13" spans="1:14" s="1" customFormat="1" ht="36" customHeight="1">
      <c r="A13" s="108"/>
      <c r="B13" s="90" t="s">
        <v>147</v>
      </c>
      <c r="C13" s="87" t="s">
        <v>13</v>
      </c>
      <c r="D13" s="91" t="s">
        <v>223</v>
      </c>
      <c r="E13" s="91" t="s">
        <v>24</v>
      </c>
      <c r="F13" s="91" t="s">
        <v>224</v>
      </c>
      <c r="G13" s="91" t="s">
        <v>225</v>
      </c>
      <c r="H13" s="88" t="s">
        <v>148</v>
      </c>
      <c r="I13" s="27"/>
      <c r="J13" s="27"/>
      <c r="K13" s="27"/>
      <c r="L13" s="27"/>
      <c r="M13" s="27"/>
      <c r="N13" s="27"/>
    </row>
    <row r="14" spans="1:14" s="1" customFormat="1" ht="34.5" customHeight="1">
      <c r="A14" s="111"/>
      <c r="B14" s="90" t="s">
        <v>49</v>
      </c>
      <c r="C14" s="87" t="s">
        <v>50</v>
      </c>
      <c r="D14" s="91" t="s">
        <v>51</v>
      </c>
      <c r="E14" s="91" t="s">
        <v>52</v>
      </c>
      <c r="F14" s="91" t="s">
        <v>53</v>
      </c>
      <c r="G14" s="91" t="s">
        <v>54</v>
      </c>
      <c r="H14" s="90" t="s">
        <v>55</v>
      </c>
      <c r="I14" s="27"/>
      <c r="J14" s="27"/>
      <c r="K14" s="27"/>
      <c r="L14" s="27"/>
      <c r="M14" s="27"/>
      <c r="N14" s="27"/>
    </row>
    <row r="15" spans="1:8" s="27" customFormat="1" ht="19.5" customHeight="1">
      <c r="A15" s="96"/>
      <c r="B15" s="97"/>
      <c r="C15" s="84" t="s">
        <v>149</v>
      </c>
      <c r="D15" s="112">
        <v>28.63</v>
      </c>
      <c r="E15" s="112">
        <v>27.2</v>
      </c>
      <c r="F15" s="112">
        <v>81.64</v>
      </c>
      <c r="G15" s="112">
        <v>691.22</v>
      </c>
      <c r="H15" s="113"/>
    </row>
    <row r="16" spans="1:9" s="27" customFormat="1" ht="39.75" customHeight="1">
      <c r="A16" s="136" t="s">
        <v>57</v>
      </c>
      <c r="B16" s="114" t="s">
        <v>306</v>
      </c>
      <c r="C16" s="115" t="s">
        <v>112</v>
      </c>
      <c r="D16" s="116" t="s">
        <v>307</v>
      </c>
      <c r="E16" s="116" t="s">
        <v>308</v>
      </c>
      <c r="F16" s="116" t="s">
        <v>309</v>
      </c>
      <c r="G16" s="116" t="s">
        <v>310</v>
      </c>
      <c r="H16" s="137" t="s">
        <v>311</v>
      </c>
      <c r="I16" s="75"/>
    </row>
    <row r="17" spans="1:8" s="27" customFormat="1" ht="33.75" customHeight="1">
      <c r="A17" s="34"/>
      <c r="B17" s="128" t="s">
        <v>312</v>
      </c>
      <c r="C17" s="138">
        <v>200</v>
      </c>
      <c r="D17" s="130">
        <v>0.5</v>
      </c>
      <c r="E17" s="130">
        <v>0</v>
      </c>
      <c r="F17" s="130">
        <v>21.15</v>
      </c>
      <c r="G17" s="130">
        <v>86.6</v>
      </c>
      <c r="H17" s="118" t="s">
        <v>48</v>
      </c>
    </row>
    <row r="18" spans="1:8" s="27" customFormat="1" ht="31.5" customHeight="1">
      <c r="A18" s="120"/>
      <c r="B18" s="121"/>
      <c r="C18" s="83" t="s">
        <v>115</v>
      </c>
      <c r="D18" s="122">
        <v>18.04</v>
      </c>
      <c r="E18" s="122">
        <v>12.05</v>
      </c>
      <c r="F18" s="122">
        <v>38.3</v>
      </c>
      <c r="G18" s="122">
        <v>333.6</v>
      </c>
      <c r="H18" s="123"/>
    </row>
    <row r="19" spans="1:14" s="1" customFormat="1" ht="13.5" customHeight="1">
      <c r="A19" s="124"/>
      <c r="B19" s="277"/>
      <c r="C19" s="278"/>
      <c r="D19" s="278"/>
      <c r="E19" s="278"/>
      <c r="F19" s="278"/>
      <c r="G19" s="278"/>
      <c r="H19" s="97"/>
      <c r="I19" s="27"/>
      <c r="J19" s="27"/>
      <c r="K19" s="27"/>
      <c r="L19" s="27"/>
      <c r="M19" s="27"/>
      <c r="N19" s="27"/>
    </row>
    <row r="20" spans="1:9" s="27" customFormat="1" ht="20.25" customHeight="1">
      <c r="A20" s="125" t="s">
        <v>77</v>
      </c>
      <c r="B20" s="126"/>
      <c r="C20" s="112"/>
      <c r="D20" s="139"/>
      <c r="E20" s="139"/>
      <c r="F20" s="139"/>
      <c r="G20" s="139">
        <v>1702.17</v>
      </c>
      <c r="H20" s="97"/>
      <c r="I20" s="75"/>
    </row>
    <row r="21" spans="1:8" s="27" customFormat="1" ht="15.75">
      <c r="A21"/>
      <c r="B21"/>
      <c r="C21"/>
      <c r="D21"/>
      <c r="E21"/>
      <c r="F21"/>
      <c r="G21"/>
      <c r="H21"/>
    </row>
    <row r="22" spans="1:9" s="78" customFormat="1" ht="20.25" customHeight="1">
      <c r="A22"/>
      <c r="B22"/>
      <c r="C22"/>
      <c r="D22"/>
      <c r="E22"/>
      <c r="F22"/>
      <c r="G22"/>
      <c r="H22"/>
      <c r="I22" s="75"/>
    </row>
  </sheetData>
  <sheetProtection/>
  <mergeCells count="12">
    <mergeCell ref="G2:G4"/>
    <mergeCell ref="H2:H4"/>
    <mergeCell ref="B1:H1"/>
    <mergeCell ref="D2:F2"/>
    <mergeCell ref="B5:H5"/>
    <mergeCell ref="B19:G19"/>
    <mergeCell ref="A2:A4"/>
    <mergeCell ref="B2:B4"/>
    <mergeCell ref="C2:C4"/>
    <mergeCell ref="D3:D4"/>
    <mergeCell ref="E3:E4"/>
    <mergeCell ref="F3:F4"/>
  </mergeCells>
  <printOptions/>
  <pageMargins left="1.61" right="0.7" top="0.75" bottom="0.75" header="0.3" footer="0.3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Y23"/>
  <sheetViews>
    <sheetView workbookViewId="0" topLeftCell="A10">
      <selection activeCell="B21" sqref="B21"/>
    </sheetView>
  </sheetViews>
  <sheetFormatPr defaultColWidth="8.8515625" defaultRowHeight="15"/>
  <cols>
    <col min="1" max="1" width="17.57421875" style="0" customWidth="1"/>
    <col min="2" max="2" width="34.57421875" style="0" customWidth="1"/>
    <col min="3" max="3" width="10.421875" style="0" customWidth="1"/>
    <col min="4" max="4" width="12.00390625" style="0" customWidth="1"/>
    <col min="5" max="5" width="11.421875" style="0" customWidth="1"/>
    <col min="6" max="6" width="12.28125" style="0" customWidth="1"/>
    <col min="7" max="7" width="11.421875" style="0" customWidth="1"/>
    <col min="8" max="8" width="49.140625" style="0" customWidth="1"/>
    <col min="9" max="9" width="10.28125" style="0" customWidth="1"/>
  </cols>
  <sheetData>
    <row r="1" spans="1:8" s="79" customFormat="1" ht="19.5" customHeight="1">
      <c r="A1" s="82"/>
      <c r="B1" s="267" t="s">
        <v>287</v>
      </c>
      <c r="C1" s="267"/>
      <c r="D1" s="267"/>
      <c r="E1" s="267"/>
      <c r="F1" s="267"/>
      <c r="G1" s="267"/>
      <c r="H1" s="268"/>
    </row>
    <row r="2" spans="1:8" s="27" customFormat="1" ht="18.75" customHeight="1">
      <c r="A2" s="266" t="s">
        <v>1</v>
      </c>
      <c r="B2" s="266" t="s">
        <v>2</v>
      </c>
      <c r="C2" s="266" t="s">
        <v>3</v>
      </c>
      <c r="D2" s="260" t="s">
        <v>4</v>
      </c>
      <c r="E2" s="261"/>
      <c r="F2" s="262"/>
      <c r="G2" s="266" t="s">
        <v>5</v>
      </c>
      <c r="H2" s="266" t="s">
        <v>6</v>
      </c>
    </row>
    <row r="3" spans="1:8" s="27" customFormat="1" ht="15" customHeight="1">
      <c r="A3" s="252"/>
      <c r="B3" s="252"/>
      <c r="C3" s="252"/>
      <c r="D3" s="254" t="s">
        <v>7</v>
      </c>
      <c r="E3" s="254" t="s">
        <v>8</v>
      </c>
      <c r="F3" s="254" t="s">
        <v>9</v>
      </c>
      <c r="G3" s="256"/>
      <c r="H3" s="256"/>
    </row>
    <row r="4" spans="1:8" s="27" customFormat="1" ht="33" customHeight="1">
      <c r="A4" s="253"/>
      <c r="B4" s="253"/>
      <c r="C4" s="253"/>
      <c r="D4" s="255"/>
      <c r="E4" s="255"/>
      <c r="F4" s="255"/>
      <c r="G4" s="257"/>
      <c r="H4" s="257"/>
    </row>
    <row r="5" spans="1:8" s="27" customFormat="1" ht="20.25" customHeight="1">
      <c r="A5" s="84" t="s">
        <v>313</v>
      </c>
      <c r="B5" s="263"/>
      <c r="C5" s="264"/>
      <c r="D5" s="264"/>
      <c r="E5" s="264"/>
      <c r="F5" s="264"/>
      <c r="G5" s="264"/>
      <c r="H5" s="265"/>
    </row>
    <row r="6" spans="1:14" s="1" customFormat="1" ht="32.25" customHeight="1">
      <c r="A6" s="84" t="s">
        <v>11</v>
      </c>
      <c r="B6" s="86" t="s">
        <v>314</v>
      </c>
      <c r="C6" s="87" t="s">
        <v>13</v>
      </c>
      <c r="D6" s="36">
        <v>7.65</v>
      </c>
      <c r="E6" s="36">
        <v>6.425</v>
      </c>
      <c r="F6" s="36">
        <v>25.22</v>
      </c>
      <c r="G6" s="36">
        <v>186.49</v>
      </c>
      <c r="H6" s="88" t="s">
        <v>122</v>
      </c>
      <c r="I6" s="27"/>
      <c r="J6" s="27"/>
      <c r="K6" s="27"/>
      <c r="L6" s="27"/>
      <c r="M6" s="27"/>
      <c r="N6" s="27"/>
    </row>
    <row r="7" spans="1:14" s="80" customFormat="1" ht="31.5" customHeight="1">
      <c r="A7" s="89"/>
      <c r="B7" s="90" t="s">
        <v>19</v>
      </c>
      <c r="C7" s="87" t="s">
        <v>20</v>
      </c>
      <c r="D7" s="91" t="s">
        <v>126</v>
      </c>
      <c r="E7" s="91" t="s">
        <v>315</v>
      </c>
      <c r="F7" s="91" t="s">
        <v>316</v>
      </c>
      <c r="G7" s="91" t="s">
        <v>317</v>
      </c>
      <c r="H7" s="88" t="s">
        <v>318</v>
      </c>
      <c r="I7" s="29"/>
      <c r="J7" s="29"/>
      <c r="K7" s="29"/>
      <c r="L7" s="29"/>
      <c r="M7" s="29"/>
      <c r="N7" s="29"/>
    </row>
    <row r="8" spans="1:14" s="80" customFormat="1" ht="33" customHeight="1">
      <c r="A8" s="92"/>
      <c r="B8" s="93" t="s">
        <v>159</v>
      </c>
      <c r="C8" s="94">
        <v>180</v>
      </c>
      <c r="D8" s="36">
        <v>3.67</v>
      </c>
      <c r="E8" s="95">
        <v>3.19</v>
      </c>
      <c r="F8" s="36">
        <v>15.852</v>
      </c>
      <c r="G8" s="95">
        <v>107</v>
      </c>
      <c r="H8" s="88" t="s">
        <v>160</v>
      </c>
      <c r="I8" s="29"/>
      <c r="J8" s="29"/>
      <c r="K8" s="29"/>
      <c r="L8" s="29"/>
      <c r="M8" s="29"/>
      <c r="N8" s="29"/>
    </row>
    <row r="9" spans="1:9" s="27" customFormat="1" ht="20.25" customHeight="1">
      <c r="A9" s="96"/>
      <c r="B9" s="97"/>
      <c r="C9" s="84" t="s">
        <v>319</v>
      </c>
      <c r="D9" s="98">
        <v>13.62</v>
      </c>
      <c r="E9" s="98">
        <v>13.98</v>
      </c>
      <c r="F9" s="98">
        <f>F6+F7+F8</f>
        <v>55.69199999999999</v>
      </c>
      <c r="G9" s="98">
        <v>401.49</v>
      </c>
      <c r="H9" s="99"/>
      <c r="I9" s="75"/>
    </row>
    <row r="10" spans="1:14" s="1" customFormat="1" ht="47.25" customHeight="1">
      <c r="A10" s="100" t="s">
        <v>29</v>
      </c>
      <c r="B10" s="101" t="s">
        <v>320</v>
      </c>
      <c r="C10" s="102" t="s">
        <v>31</v>
      </c>
      <c r="D10" s="103" t="s">
        <v>162</v>
      </c>
      <c r="E10" s="103" t="s">
        <v>163</v>
      </c>
      <c r="F10" s="103" t="s">
        <v>164</v>
      </c>
      <c r="G10" s="104" t="s">
        <v>165</v>
      </c>
      <c r="H10" s="88" t="s">
        <v>166</v>
      </c>
      <c r="I10" s="27"/>
      <c r="J10" s="27"/>
      <c r="K10" s="27"/>
      <c r="L10" s="27"/>
      <c r="M10" s="27"/>
      <c r="N10" s="27"/>
    </row>
    <row r="11" spans="1:14" s="1" customFormat="1" ht="47.25" customHeight="1">
      <c r="A11" s="105"/>
      <c r="B11" s="39" t="s">
        <v>321</v>
      </c>
      <c r="C11" s="106">
        <v>200</v>
      </c>
      <c r="D11" s="59">
        <v>12.3</v>
      </c>
      <c r="E11" s="59">
        <v>16.3</v>
      </c>
      <c r="F11" s="59">
        <v>34.68</v>
      </c>
      <c r="G11" s="59">
        <v>334.7</v>
      </c>
      <c r="H11" s="37" t="s">
        <v>322</v>
      </c>
      <c r="I11" s="27"/>
      <c r="J11" s="27"/>
      <c r="K11" s="27"/>
      <c r="L11" s="27"/>
      <c r="M11" s="27"/>
      <c r="N11" s="27"/>
    </row>
    <row r="12" spans="1:103" s="81" customFormat="1" ht="33.75" customHeight="1">
      <c r="A12" s="107"/>
      <c r="B12" s="90" t="s">
        <v>95</v>
      </c>
      <c r="C12" s="87" t="s">
        <v>96</v>
      </c>
      <c r="D12" s="91" t="s">
        <v>323</v>
      </c>
      <c r="E12" s="91" t="s">
        <v>324</v>
      </c>
      <c r="F12" s="91" t="s">
        <v>325</v>
      </c>
      <c r="G12" s="91" t="s">
        <v>100</v>
      </c>
      <c r="H12" s="88" t="s">
        <v>326</v>
      </c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</row>
    <row r="13" spans="1:14" s="1" customFormat="1" ht="33.75" customHeight="1">
      <c r="A13" s="108"/>
      <c r="B13" s="90" t="s">
        <v>327</v>
      </c>
      <c r="C13" s="87" t="s">
        <v>13</v>
      </c>
      <c r="D13" s="91" t="s">
        <v>223</v>
      </c>
      <c r="E13" s="91" t="s">
        <v>24</v>
      </c>
      <c r="F13" s="91" t="s">
        <v>224</v>
      </c>
      <c r="G13" s="91" t="s">
        <v>225</v>
      </c>
      <c r="H13" s="88" t="s">
        <v>48</v>
      </c>
      <c r="I13" s="27"/>
      <c r="J13" s="27"/>
      <c r="K13" s="27"/>
      <c r="L13" s="27"/>
      <c r="M13" s="27"/>
      <c r="N13" s="27"/>
    </row>
    <row r="14" spans="1:8" s="27" customFormat="1" ht="30.75" customHeight="1">
      <c r="A14" s="109"/>
      <c r="B14" s="90" t="s">
        <v>49</v>
      </c>
      <c r="C14" s="87" t="s">
        <v>50</v>
      </c>
      <c r="D14" s="91" t="s">
        <v>51</v>
      </c>
      <c r="E14" s="91" t="s">
        <v>52</v>
      </c>
      <c r="F14" s="91" t="s">
        <v>53</v>
      </c>
      <c r="G14" s="91" t="s">
        <v>54</v>
      </c>
      <c r="H14" s="110" t="s">
        <v>55</v>
      </c>
    </row>
    <row r="15" spans="1:8" s="27" customFormat="1" ht="33" customHeight="1" hidden="1">
      <c r="A15" s="109"/>
      <c r="B15" s="90"/>
      <c r="C15" s="87"/>
      <c r="D15" s="91"/>
      <c r="E15" s="91"/>
      <c r="F15" s="91"/>
      <c r="G15" s="91"/>
      <c r="H15" s="90"/>
    </row>
    <row r="16" spans="1:8" s="27" customFormat="1" ht="1.5" customHeight="1" hidden="1">
      <c r="A16" s="111"/>
      <c r="B16" s="90"/>
      <c r="C16" s="87"/>
      <c r="D16" s="91"/>
      <c r="E16" s="91"/>
      <c r="F16" s="91"/>
      <c r="G16" s="91"/>
      <c r="H16" s="90"/>
    </row>
    <row r="17" spans="1:9" s="27" customFormat="1" ht="21.75" customHeight="1">
      <c r="A17" s="96"/>
      <c r="B17" s="97"/>
      <c r="C17" s="84" t="s">
        <v>283</v>
      </c>
      <c r="D17" s="112">
        <v>25.66</v>
      </c>
      <c r="E17" s="112">
        <v>24.64</v>
      </c>
      <c r="F17" s="112">
        <v>102.41</v>
      </c>
      <c r="G17" s="112">
        <v>727.9</v>
      </c>
      <c r="H17" s="113"/>
      <c r="I17" s="75"/>
    </row>
    <row r="18" spans="1:8" s="27" customFormat="1" ht="48" customHeight="1">
      <c r="A18" s="83" t="s">
        <v>57</v>
      </c>
      <c r="B18" s="114" t="s">
        <v>177</v>
      </c>
      <c r="C18" s="115" t="s">
        <v>13</v>
      </c>
      <c r="D18" s="116" t="s">
        <v>328</v>
      </c>
      <c r="E18" s="116" t="s">
        <v>329</v>
      </c>
      <c r="F18" s="116" t="s">
        <v>330</v>
      </c>
      <c r="G18" s="116" t="s">
        <v>331</v>
      </c>
      <c r="H18" s="88" t="s">
        <v>178</v>
      </c>
    </row>
    <row r="19" spans="1:8" s="27" customFormat="1" ht="48" customHeight="1">
      <c r="A19" s="83"/>
      <c r="B19" s="114" t="s">
        <v>179</v>
      </c>
      <c r="C19" s="115" t="s">
        <v>180</v>
      </c>
      <c r="D19" s="116" t="s">
        <v>332</v>
      </c>
      <c r="E19" s="117" t="s">
        <v>333</v>
      </c>
      <c r="F19" s="116" t="s">
        <v>334</v>
      </c>
      <c r="G19" s="116" t="s">
        <v>335</v>
      </c>
      <c r="H19" s="118" t="s">
        <v>55</v>
      </c>
    </row>
    <row r="20" spans="1:8" s="27" customFormat="1" ht="46.5" customHeight="1">
      <c r="A20" s="115"/>
      <c r="B20" s="90" t="s">
        <v>47</v>
      </c>
      <c r="C20" s="87" t="s">
        <v>13</v>
      </c>
      <c r="D20" s="36">
        <v>0.5</v>
      </c>
      <c r="E20" s="95">
        <v>0</v>
      </c>
      <c r="F20" s="36">
        <v>21.15</v>
      </c>
      <c r="G20" s="36">
        <v>86.6</v>
      </c>
      <c r="H20" s="119" t="s">
        <v>148</v>
      </c>
    </row>
    <row r="21" spans="1:9" s="27" customFormat="1" ht="21.75" customHeight="1">
      <c r="A21" s="120"/>
      <c r="B21" s="121"/>
      <c r="C21" s="83" t="s">
        <v>88</v>
      </c>
      <c r="D21" s="122">
        <v>8.5</v>
      </c>
      <c r="E21" s="122">
        <v>6.08</v>
      </c>
      <c r="F21" s="122">
        <v>55.14</v>
      </c>
      <c r="G21" s="122">
        <v>309.23</v>
      </c>
      <c r="H21" s="123"/>
      <c r="I21" s="75"/>
    </row>
    <row r="22" spans="1:8" s="27" customFormat="1" ht="15.75">
      <c r="A22" s="124"/>
      <c r="B22" s="277"/>
      <c r="C22" s="278"/>
      <c r="D22" s="278"/>
      <c r="E22" s="278"/>
      <c r="F22" s="278"/>
      <c r="G22" s="278"/>
      <c r="H22" s="97"/>
    </row>
    <row r="23" spans="1:9" s="78" customFormat="1" ht="20.25" customHeight="1">
      <c r="A23" s="125" t="s">
        <v>77</v>
      </c>
      <c r="B23" s="126"/>
      <c r="C23" s="84"/>
      <c r="D23" s="112"/>
      <c r="E23" s="112"/>
      <c r="F23" s="112"/>
      <c r="G23" s="112">
        <v>1438.62</v>
      </c>
      <c r="H23" s="97"/>
      <c r="I23" s="75">
        <f>G23*100/1472</f>
        <v>97.73233695652173</v>
      </c>
    </row>
  </sheetData>
  <sheetProtection/>
  <mergeCells count="12">
    <mergeCell ref="G2:G4"/>
    <mergeCell ref="H2:H4"/>
    <mergeCell ref="B1:H1"/>
    <mergeCell ref="D2:F2"/>
    <mergeCell ref="B5:H5"/>
    <mergeCell ref="B22:G22"/>
    <mergeCell ref="A2:A4"/>
    <mergeCell ref="B2:B4"/>
    <mergeCell ref="C2:C4"/>
    <mergeCell ref="D3:D4"/>
    <mergeCell ref="E3:E4"/>
    <mergeCell ref="F3:F4"/>
  </mergeCells>
  <printOptions/>
  <pageMargins left="1.7799999999999998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2022</cp:lastModifiedBy>
  <cp:lastPrinted>2023-09-07T10:08:42Z</cp:lastPrinted>
  <dcterms:created xsi:type="dcterms:W3CDTF">2014-05-24T05:21:33Z</dcterms:created>
  <dcterms:modified xsi:type="dcterms:W3CDTF">2023-09-07T10:09:16Z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6EFA59FC554648DF9A2DD6E8F89E6AEE</vt:lpwstr>
  </property>
  <property fmtid="{D5CDD505-2E9C-101B-9397-08002B2CF9AE}" pid="3" name="KSOProductBuildVer">
    <vt:lpwstr>1033-11.2.0.11219</vt:lpwstr>
  </property>
</Properties>
</file>