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2"/>
  </bookViews>
  <sheets>
    <sheet name="стр.1" sheetId="1" r:id="rId1"/>
    <sheet name="стр.2" sheetId="2" r:id="rId2"/>
    <sheet name="стр.3-4" sheetId="3" r:id="rId3"/>
    <sheet name="стр.5" sheetId="4" r:id="rId4"/>
    <sheet name="стр.6" sheetId="5" r:id="rId5"/>
  </sheets>
  <definedNames>
    <definedName name="_xlnm.Print_Titles" localSheetId="2">'стр.3-4'!$24:$24</definedName>
    <definedName name="_xlnm.Print_Area" localSheetId="0">'стр.1'!$A$1:$DA$33</definedName>
    <definedName name="_xlnm.Print_Area" localSheetId="4">'стр.6'!$A$1:$DL$32</definedName>
  </definedNames>
  <calcPr fullCalcOnLoad="1"/>
</workbook>
</file>

<file path=xl/sharedStrings.xml><?xml version="1.0" encoding="utf-8"?>
<sst xmlns="http://schemas.openxmlformats.org/spreadsheetml/2006/main" count="424" uniqueCount="291">
  <si>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</si>
  <si>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</si>
  <si>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</si>
  <si>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</si>
  <si>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</si>
  <si>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</si>
  <si>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</si>
  <si>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</si>
  <si>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</si>
  <si>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на 20</t>
  </si>
  <si>
    <t>Исполнитель</t>
  </si>
  <si>
    <t>(должность лица, утверждающего документ)</t>
  </si>
  <si>
    <t>М.П.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</si>
  <si>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</si>
  <si>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</si>
  <si>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</si>
  <si>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</si>
  <si>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</si>
  <si>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(адрес фактического местонахождения учреждения (подразделения))</t>
  </si>
  <si>
    <t>130</t>
  </si>
  <si>
    <t>120</t>
  </si>
  <si>
    <t>140</t>
  </si>
  <si>
    <t>180</t>
  </si>
  <si>
    <t>410</t>
  </si>
  <si>
    <t>420</t>
  </si>
  <si>
    <t>200</t>
  </si>
  <si>
    <t>210</t>
  </si>
  <si>
    <t>211</t>
  </si>
  <si>
    <t>220</t>
  </si>
  <si>
    <t>230</t>
  </si>
  <si>
    <t>240</t>
  </si>
  <si>
    <t>300</t>
  </si>
  <si>
    <t>310</t>
  </si>
  <si>
    <t>320</t>
  </si>
  <si>
    <t>500</t>
  </si>
  <si>
    <t>Тел.</t>
  </si>
  <si>
    <t>Коды</t>
  </si>
  <si>
    <t>(наименование учреждения (подразделения))</t>
  </si>
  <si>
    <t>I. Сведения о деятельности государственной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</si>
  <si>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</si>
  <si>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</si>
  <si>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t>Код УБП</t>
  </si>
  <si>
    <t xml:space="preserve">на </t>
  </si>
  <si>
    <t>Наименование показателя</t>
  </si>
  <si>
    <t>100</t>
  </si>
  <si>
    <t>110</t>
  </si>
  <si>
    <t>из них:</t>
  </si>
  <si>
    <t>150</t>
  </si>
  <si>
    <t>Выплаты по расходам, всего:</t>
  </si>
  <si>
    <t>400</t>
  </si>
  <si>
    <t>Остаток средств на начало года</t>
  </si>
  <si>
    <t>Остаток средств на конец года</t>
  </si>
  <si>
    <t>600</t>
  </si>
  <si>
    <t>Код строки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</si>
  <si>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</si>
  <si>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</si>
  <si>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</si>
  <si>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</si>
  <si>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</si>
  <si>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</si>
  <si>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</si>
  <si>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>IV.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</si>
  <si>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</si>
  <si>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</si>
  <si>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(уполномоченное лицо)</t>
  </si>
  <si>
    <r>
      <t xml:space="preserve"> </t>
    </r>
    <r>
      <rPr>
        <sz val="11"/>
        <color indexed="9"/>
        <rFont val="Times New Roman"/>
        <family val="1"/>
      </rP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 подразделения) к основным видам деятельности организации (подразделения), предоставление которых для физических и юридических лиц осуществляется, в том числе за плату:</t>
    </r>
  </si>
  <si>
    <t>(подразделения)</t>
  </si>
  <si>
    <t>III. Сведения о средствах, поступающих во временное распоряжение
организации (подразделения)</t>
  </si>
  <si>
    <t xml:space="preserve"> год </t>
  </si>
  <si>
    <t>160</t>
  </si>
  <si>
    <t>17</t>
  </si>
  <si>
    <t>просроченная кредиторская задолженность</t>
  </si>
  <si>
    <t>кредиторская задолженность:</t>
  </si>
  <si>
    <t>долговые обязательства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</si>
  <si>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</si>
  <si>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</si>
  <si>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</si>
  <si>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</si>
  <si>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</si>
  <si>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</si>
  <si>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</si>
  <si>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</si>
  <si>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</si>
  <si>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</si>
  <si>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</si>
  <si>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</si>
  <si>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</si>
  <si>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№ п/п</t>
  </si>
  <si>
    <t>(последнюю отчетную дату)</t>
  </si>
  <si>
    <t>г.</t>
  </si>
  <si>
    <t>на</t>
  </si>
  <si>
    <t>Показатели финансового состояния учреждения (подразделения)</t>
  </si>
  <si>
    <t>Таблица 1</t>
  </si>
  <si>
    <t>года</t>
  </si>
  <si>
    <t>х</t>
  </si>
  <si>
    <t xml:space="preserve">Остаток средств на конец </t>
  </si>
  <si>
    <t xml:space="preserve">Остаток средств на начало </t>
  </si>
  <si>
    <t>прочие выбытия</t>
  </si>
  <si>
    <t>уменьшение остатков средств</t>
  </si>
  <si>
    <t xml:space="preserve">Из них: </t>
  </si>
  <si>
    <t>активов, всего</t>
  </si>
  <si>
    <t xml:space="preserve">Выбытие финансовых </t>
  </si>
  <si>
    <t>прочие поступления</t>
  </si>
  <si>
    <t>увеличение остатков средств</t>
  </si>
  <si>
    <t xml:space="preserve">из них: </t>
  </si>
  <si>
    <t>активов, всего:</t>
  </si>
  <si>
    <t xml:space="preserve">Поступление финансовых </t>
  </si>
  <si>
    <t>работ, услуг, всего</t>
  </si>
  <si>
    <t>260</t>
  </si>
  <si>
    <t>работ, услуг)</t>
  </si>
  <si>
    <t xml:space="preserve">ходов на закупку товаров, </t>
  </si>
  <si>
    <t>250</t>
  </si>
  <si>
    <t>организациям</t>
  </si>
  <si>
    <t xml:space="preserve">безвозмездные перечисления </t>
  </si>
  <si>
    <t>иных платежей, всего</t>
  </si>
  <si>
    <t>населению, всего</t>
  </si>
  <si>
    <t xml:space="preserve">в том числе на: </t>
  </si>
  <si>
    <t>с активами</t>
  </si>
  <si>
    <t xml:space="preserve">доходы от операций </t>
  </si>
  <si>
    <t>прочие доходы</t>
  </si>
  <si>
    <t>ные из бюджета</t>
  </si>
  <si>
    <t>иные субсидии, предоставлен-</t>
  </si>
  <si>
    <t>ных финансовых организаций</t>
  </si>
  <si>
    <t>ных государств, международ-</t>
  </si>
  <si>
    <t>ций, правительств иностран-</t>
  </si>
  <si>
    <t>от наднациональных организа-</t>
  </si>
  <si>
    <t xml:space="preserve">безвозмездные поступления </t>
  </si>
  <si>
    <t>изъятия</t>
  </si>
  <si>
    <t xml:space="preserve">иных сумм принудительного </t>
  </si>
  <si>
    <t xml:space="preserve">доходы от штрафов, пеней, </t>
  </si>
  <si>
    <t>работ</t>
  </si>
  <si>
    <t xml:space="preserve">доходы от оказания услуг, </t>
  </si>
  <si>
    <t>доходы от собственности</t>
  </si>
  <si>
    <t xml:space="preserve">в том числе: </t>
  </si>
  <si>
    <t>всего:</t>
  </si>
  <si>
    <t xml:space="preserve">Поступления от доходов, </t>
  </si>
  <si>
    <t>бюджета)</t>
  </si>
  <si>
    <t>(местного</t>
  </si>
  <si>
    <t>Федерации</t>
  </si>
  <si>
    <t>Российской</t>
  </si>
  <si>
    <t>субъекта</t>
  </si>
  <si>
    <t>бюджета</t>
  </si>
  <si>
    <t>ного бюджета,</t>
  </si>
  <si>
    <t>из федераль-</t>
  </si>
  <si>
    <t>го кодекса</t>
  </si>
  <si>
    <t>задания</t>
  </si>
  <si>
    <t>78.1 Бюджетно-</t>
  </si>
  <si>
    <t>пального)</t>
  </si>
  <si>
    <t>гранты</t>
  </si>
  <si>
    <t>пункта 1 статьи</t>
  </si>
  <si>
    <t>ного (муници-</t>
  </si>
  <si>
    <t>из них</t>
  </si>
  <si>
    <t>всего</t>
  </si>
  <si>
    <t>зацем вторым</t>
  </si>
  <si>
    <t>государствен-</t>
  </si>
  <si>
    <t>приносящей доход деятельности</t>
  </si>
  <si>
    <t>вложений</t>
  </si>
  <si>
    <t>ветствии с аб-</t>
  </si>
  <si>
    <t>выполнения</t>
  </si>
  <si>
    <t>на платной основе и от иной</t>
  </si>
  <si>
    <t>капитальных</t>
  </si>
  <si>
    <t>емые в соот-</t>
  </si>
  <si>
    <t>обеспечение</t>
  </si>
  <si>
    <t>услуг (выполнения работ)</t>
  </si>
  <si>
    <t xml:space="preserve">осуществление </t>
  </si>
  <si>
    <t>предоставля-</t>
  </si>
  <si>
    <t>на финансовое</t>
  </si>
  <si>
    <t>поступления от оказания</t>
  </si>
  <si>
    <t>субсидии на</t>
  </si>
  <si>
    <t>субсидии,</t>
  </si>
  <si>
    <t>субсидии</t>
  </si>
  <si>
    <t>ки</t>
  </si>
  <si>
    <t>классификации</t>
  </si>
  <si>
    <t>стро-</t>
  </si>
  <si>
    <t>показателя</t>
  </si>
  <si>
    <t>Объем финансового обеспечения, руб. (с точностью до двух знаков после запятой — 0,00)</t>
  </si>
  <si>
    <t>Код по бюджетной</t>
  </si>
  <si>
    <t>Код</t>
  </si>
  <si>
    <t>Наименование</t>
  </si>
  <si>
    <t>Показатели по поступлениям и выплатам учреждения (подразделения)</t>
  </si>
  <si>
    <t>Таблица 2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</si>
  <si>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</si>
  <si>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</si>
  <si>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</si>
  <si>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</si>
  <si>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</si>
  <si>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</si>
  <si>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</si>
  <si>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</si>
  <si>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</si>
  <si>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</si>
  <si>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</si>
  <si>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</si>
  <si>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</si>
  <si>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</si>
  <si>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</si>
  <si>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</si>
  <si>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</si>
  <si>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</si>
  <si>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</si>
  <si>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</si>
  <si>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</si>
  <si>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</si>
  <si>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</si>
  <si>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</si>
  <si>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</si>
  <si>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</si>
  <si>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</si>
  <si>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</si>
  <si>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</si>
  <si>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</si>
  <si>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</si>
  <si>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</si>
  <si>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</si>
  <si>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Показатели выплат по расходам на закупку товаров, работ, услуг учреждения (подразделения)</t>
  </si>
  <si>
    <t>Таблица 2.1</t>
  </si>
  <si>
    <t>Руководитель муниципальной органиазции (подразделения)</t>
  </si>
  <si>
    <t>Главный бухгалтер муниципальной организации</t>
  </si>
  <si>
    <t>31 декабря</t>
  </si>
  <si>
    <t>16</t>
  </si>
  <si>
    <t>Габдрахманова Н.Ф.</t>
  </si>
  <si>
    <t>Фокеева Е.В.</t>
  </si>
  <si>
    <t>(83639)4-15-70</t>
  </si>
  <si>
    <t>2017</t>
  </si>
  <si>
    <t>111</t>
  </si>
  <si>
    <t>оплата труда</t>
  </si>
  <si>
    <t>начисления на выплаты по оплате труда</t>
  </si>
  <si>
    <t>212</t>
  </si>
  <si>
    <t>119</t>
  </si>
  <si>
    <t>пособие по социальной помощи населению</t>
  </si>
  <si>
    <t>321</t>
  </si>
  <si>
    <t>1.выплаты персоналу всего:</t>
  </si>
  <si>
    <t>прочие выплаты</t>
  </si>
  <si>
    <t>112</t>
  </si>
  <si>
    <t xml:space="preserve">3.уплату налогов, сборов и </t>
  </si>
  <si>
    <t>1)прочие расходы</t>
  </si>
  <si>
    <t>851</t>
  </si>
  <si>
    <t>2) прочие расходы</t>
  </si>
  <si>
    <t>852</t>
  </si>
  <si>
    <t xml:space="preserve">2.социальные и иные выплаты </t>
  </si>
  <si>
    <t>4.прочие расходы (кроме рас-</t>
  </si>
  <si>
    <t xml:space="preserve">5.расходы на закупку товаров, 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</si>
  <si>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</si>
  <si>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</si>
  <si>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</si>
  <si>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</si>
  <si>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</si>
  <si>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</si>
  <si>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</si>
  <si>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</si>
  <si>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</si>
  <si>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</si>
  <si>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</si>
  <si>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</si>
  <si>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</si>
  <si>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</si>
  <si>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</si>
  <si>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</si>
  <si>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</si>
  <si>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</si>
  <si>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244</t>
  </si>
  <si>
    <t>121101001</t>
  </si>
  <si>
    <t>1.1.</t>
  </si>
  <si>
    <t>1.1.1.</t>
  </si>
  <si>
    <t>1.2.</t>
  </si>
  <si>
    <t>1.2.1.</t>
  </si>
  <si>
    <t>2.</t>
  </si>
  <si>
    <t>2.1.</t>
  </si>
  <si>
    <t>2.1.1.</t>
  </si>
  <si>
    <t>2.1.2.</t>
  </si>
  <si>
    <t>2.2.</t>
  </si>
  <si>
    <t>2.3.</t>
  </si>
  <si>
    <t>2.4.</t>
  </si>
  <si>
    <t>3.</t>
  </si>
  <si>
    <t>3.1.</t>
  </si>
  <si>
    <t>3.2.</t>
  </si>
  <si>
    <t>3.2.1.</t>
  </si>
  <si>
    <t>Муниципальное бюджетное общеобразовательное учреждение "Куянковская средняя общеобразовательная школа" имени Гайнана Курмаша</t>
  </si>
  <si>
    <t>425573 Республика Марий Эл, Параньгинский район, д. Куянково, ул. Школьная,4</t>
  </si>
  <si>
    <t>1211002672</t>
  </si>
  <si>
    <t>54677294</t>
  </si>
  <si>
    <t xml:space="preserve">формирование общей культуры личности обучающихся на основе усвоения обязательного минимума содержания общеобразовательных программ;
- формирование способностей, направленных на адаптацию личности к жизни в обществе;
- создание основы для осознанного выбора и последующего освоения профессиональных образовательных программ; 
- формирование здорового образа жизни; 
- воспитание гражданственности, трудолюбия, уважения к правам и свободам человека, любви к окружающей природе, Родине, семье
</t>
  </si>
  <si>
    <t xml:space="preserve">реализация основной программы начального общего образования;
 - реализация основной программы основного общего образования;
 - реализация основной программы среднего общего образования;
  - реализация дополнительных общеразвивающих программ
</t>
  </si>
  <si>
    <t xml:space="preserve">организация питания;
- дополнительная подготовка к единому государственному экзамену и государственной итоговой аттестации по общеобразовательным предметам;
 - обучение на подготовительных курсах для поступления в образовательные учреждения среднего профессионального образования;
- обучение на подготовительных курсах для поступления в учебные заведения высшего профессионального образования;
- организация спортивных секций;
- обучение игре на музыкальных инструментах;
- информатика и информационные технологии;
-физкультурно-оздоровительная деятельность;
- тренировочная деятельность в области спорта и игр;
-научные исследования и разработки в области естественных и технических наук;
-научные исследования и разработки в области общественных и гуманитарных наук;
- учебно-производственная деятельность;
- выполнение специальных работ по договорам;
- выполнение работ (услуг) по государственным и муниципальным контрактам;
- сдача в аренду муниципального имущества, переданного в оперативное управление;
- 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
</t>
  </si>
  <si>
    <t>213</t>
  </si>
  <si>
    <t>31.07.17</t>
  </si>
  <si>
    <t>31 июля     2017</t>
  </si>
  <si>
    <t>31 июля</t>
  </si>
  <si>
    <t>31</t>
  </si>
  <si>
    <t>июля</t>
  </si>
  <si>
    <t>Фаткуллина Г.Ф.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</si>
</sst>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6" xfId="0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3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left" vertical="center" wrapText="1" indent="2"/>
    </xf>
    <xf numFmtId="0" fontId="11" fillId="0" borderId="17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6" fontId="11" fillId="0" borderId="12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 indent="4"/>
    </xf>
    <xf numFmtId="0" fontId="11" fillId="0" borderId="16" xfId="0" applyFont="1" applyBorder="1" applyAlignment="1">
      <alignment horizontal="left" vertical="center" wrapText="1" indent="4"/>
    </xf>
    <xf numFmtId="0" fontId="11" fillId="0" borderId="18" xfId="0" applyFont="1" applyBorder="1" applyAlignment="1">
      <alignment horizontal="left" vertical="center" wrapText="1" indent="4"/>
    </xf>
    <xf numFmtId="0" fontId="11" fillId="0" borderId="12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left" vertical="center" wrapText="1" indent="4"/>
    </xf>
    <xf numFmtId="0" fontId="11" fillId="0" borderId="13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left" vertical="center" wrapText="1" indent="2"/>
    </xf>
    <xf numFmtId="0" fontId="11" fillId="0" borderId="15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0" xfId="0" applyFont="1" applyBorder="1" applyAlignment="1">
      <alignment horizontal="left" vertical="center" wrapText="1" indent="4"/>
    </xf>
    <xf numFmtId="0" fontId="11" fillId="0" borderId="14" xfId="0" applyFont="1" applyBorder="1" applyAlignment="1">
      <alignment horizontal="left" vertical="center" wrapText="1" indent="4"/>
    </xf>
    <xf numFmtId="0" fontId="11" fillId="0" borderId="15" xfId="0" applyFont="1" applyBorder="1" applyAlignment="1">
      <alignment horizontal="left" vertical="center" wrapText="1" indent="4"/>
    </xf>
    <xf numFmtId="49" fontId="8" fillId="0" borderId="19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2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49" fontId="8" fillId="0" borderId="29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3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31" xfId="0" applyNumberFormat="1" applyFont="1" applyBorder="1" applyAlignment="1">
      <alignment horizontal="left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34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25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9" fillId="0" borderId="14" xfId="0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49" fontId="8" fillId="0" borderId="32" xfId="0" applyNumberFormat="1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45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4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49" fontId="8" fillId="0" borderId="16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SheetLayoutView="100" zoomScalePageLayoutView="0" workbookViewId="0" topLeftCell="A1">
      <selection activeCell="CL16" sqref="CL16:DA16"/>
    </sheetView>
  </sheetViews>
  <sheetFormatPr defaultColWidth="0.875" defaultRowHeight="12.75"/>
  <cols>
    <col min="1" max="16384" width="0.875" style="1" customWidth="1"/>
  </cols>
  <sheetData>
    <row r="1" ht="15">
      <c r="DA1" s="8"/>
    </row>
    <row r="2" spans="57:105" ht="15">
      <c r="BE2" s="73" t="s">
        <v>6</v>
      </c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</row>
    <row r="3" spans="57:105" ht="15"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</row>
    <row r="4" spans="57:105" s="2" customFormat="1" ht="12">
      <c r="BE4" s="71" t="s">
        <v>11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</row>
    <row r="5" spans="55:105" ht="15">
      <c r="BC5" s="1" t="s">
        <v>12</v>
      </c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</row>
    <row r="6" spans="61:105" s="2" customFormat="1" ht="13.5" customHeight="1">
      <c r="BI6" s="65" t="s">
        <v>4</v>
      </c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 t="s">
        <v>5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</row>
    <row r="7" spans="62:96" ht="15.75" customHeight="1">
      <c r="BJ7" s="8" t="s">
        <v>0</v>
      </c>
      <c r="BK7" s="67"/>
      <c r="BL7" s="67"/>
      <c r="BM7" s="67"/>
      <c r="BN7" s="67"/>
      <c r="BO7" s="1" t="s">
        <v>0</v>
      </c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8">
        <v>20</v>
      </c>
      <c r="CK7" s="68"/>
      <c r="CL7" s="68"/>
      <c r="CM7" s="68"/>
      <c r="CN7" s="72"/>
      <c r="CO7" s="72"/>
      <c r="CP7" s="72"/>
      <c r="CQ7" s="72"/>
      <c r="CR7" s="1" t="s">
        <v>1</v>
      </c>
    </row>
    <row r="8" ht="15">
      <c r="CY8" s="7"/>
    </row>
    <row r="9" spans="1:105" ht="16.5">
      <c r="A9" s="74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</row>
    <row r="10" spans="21:90" s="9" customFormat="1" ht="16.5">
      <c r="U10" s="10"/>
      <c r="V10" s="10"/>
      <c r="W10" s="10"/>
      <c r="Z10" s="10"/>
      <c r="AA10" s="38"/>
      <c r="AB10" s="38"/>
      <c r="AC10" s="38"/>
      <c r="AD10" s="38"/>
      <c r="AE10" s="39"/>
      <c r="AF10" s="39"/>
      <c r="AG10" s="39"/>
      <c r="AH10" s="39"/>
      <c r="AI10" s="39"/>
      <c r="AJ10" s="39"/>
      <c r="AK10" s="39"/>
      <c r="AL10" s="39"/>
      <c r="AM10" s="39"/>
      <c r="AP10" s="10"/>
      <c r="AQ10" s="10"/>
      <c r="AR10" s="10"/>
      <c r="AX10" s="10" t="s">
        <v>9</v>
      </c>
      <c r="AY10" s="64" t="s">
        <v>70</v>
      </c>
      <c r="AZ10" s="64"/>
      <c r="BA10" s="64"/>
      <c r="BB10" s="64"/>
      <c r="BC10" s="39" t="s">
        <v>68</v>
      </c>
      <c r="BD10" s="39"/>
      <c r="BE10" s="39"/>
      <c r="BF10" s="39"/>
      <c r="BG10" s="39"/>
      <c r="BH10" s="39"/>
      <c r="BI10" s="39"/>
      <c r="BJ10" s="39"/>
      <c r="BK10" s="39"/>
      <c r="BL10" s="39"/>
      <c r="BM10" s="38"/>
      <c r="BN10" s="38"/>
      <c r="BO10" s="38"/>
      <c r="BP10" s="38"/>
      <c r="BQ10" s="38"/>
      <c r="BR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</row>
    <row r="11" ht="6" customHeight="1"/>
    <row r="12" spans="1:105" ht="29.25" customHeight="1">
      <c r="A12" s="69" t="s">
        <v>277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</row>
    <row r="13" spans="1:105" s="2" customFormat="1" ht="12.75" customHeight="1">
      <c r="A13" s="70" t="s">
        <v>37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</row>
    <row r="15" spans="90:105" ht="10.5" customHeight="1">
      <c r="CL15" s="63" t="s">
        <v>36</v>
      </c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</row>
    <row r="16" spans="1:105" ht="18" customHeight="1">
      <c r="A16" s="55" t="s">
        <v>278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S16" s="14"/>
      <c r="AT16" s="14"/>
      <c r="AU16" s="14" t="s">
        <v>7</v>
      </c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4"/>
      <c r="CL16" s="52" t="s">
        <v>285</v>
      </c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4"/>
    </row>
    <row r="17" spans="1:105" ht="24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S17" s="15"/>
      <c r="AT17" s="15"/>
      <c r="AU17" s="15" t="s">
        <v>14</v>
      </c>
      <c r="AV17" s="15"/>
      <c r="AW17" s="15"/>
      <c r="AX17" s="15"/>
      <c r="AY17" s="14"/>
      <c r="AZ17" s="14"/>
      <c r="BA17" s="14"/>
      <c r="BB17" s="14"/>
      <c r="BC17" s="7"/>
      <c r="BD17" s="7"/>
      <c r="BE17" s="7"/>
      <c r="BF17" s="7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4"/>
      <c r="CL17" s="52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4"/>
    </row>
    <row r="18" spans="1:105" ht="15">
      <c r="A18" s="57" t="s">
        <v>18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S18" s="14"/>
      <c r="AT18" s="14"/>
      <c r="AU18" s="14" t="s">
        <v>8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4"/>
      <c r="CL18" s="52" t="s">
        <v>280</v>
      </c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4"/>
    </row>
    <row r="19" spans="1:105" ht="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L19" s="52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4"/>
    </row>
    <row r="20" spans="1:105" s="13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"/>
      <c r="AL20" s="4"/>
      <c r="AM20" s="4"/>
      <c r="AN20" s="4"/>
      <c r="AS20" s="4"/>
      <c r="AT20" s="4"/>
      <c r="AU20" s="4" t="s">
        <v>15</v>
      </c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18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L20" s="52" t="s">
        <v>279</v>
      </c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4"/>
    </row>
    <row r="21" spans="1:105" s="13" customFormat="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S21" s="4"/>
      <c r="AT21" s="4"/>
      <c r="AU21" s="4" t="s">
        <v>16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18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L21" s="52" t="s">
        <v>261</v>
      </c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4"/>
    </row>
    <row r="22" spans="1:105" s="13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S22" s="4"/>
      <c r="AT22" s="4"/>
      <c r="AU22" s="4" t="s">
        <v>41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18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L22" s="52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4"/>
    </row>
    <row r="23" spans="1:105" s="13" customFormat="1" ht="15">
      <c r="A23" s="4"/>
      <c r="B23" s="4"/>
      <c r="C23" s="4"/>
      <c r="D23" s="4"/>
      <c r="E23" s="4"/>
      <c r="F23" s="4"/>
      <c r="G23" s="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6"/>
      <c r="V23" s="17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S23" s="4"/>
      <c r="AT23" s="4"/>
      <c r="AU23" s="4" t="s">
        <v>17</v>
      </c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18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L23" s="52" t="s">
        <v>13</v>
      </c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4"/>
    </row>
    <row r="25" spans="1:105" s="3" customFormat="1" ht="14.25">
      <c r="A25" s="59" t="s">
        <v>38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</row>
    <row r="26" spans="1:105" s="3" customFormat="1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</row>
    <row r="27" spans="2:105" ht="15" customHeight="1">
      <c r="B27" s="11"/>
      <c r="C27" s="11"/>
      <c r="D27" s="11"/>
      <c r="E27" s="11"/>
      <c r="F27" s="12" t="s">
        <v>39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</row>
    <row r="28" spans="1:105" ht="132.75" customHeight="1">
      <c r="A28" s="60" t="s">
        <v>281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</row>
    <row r="29" spans="1:105" ht="15" customHeight="1">
      <c r="A29" s="12"/>
      <c r="B29" s="4"/>
      <c r="C29" s="4"/>
      <c r="D29" s="4"/>
      <c r="E29" s="4"/>
      <c r="F29" s="4" t="s">
        <v>40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</row>
    <row r="30" spans="1:105" ht="63" customHeight="1">
      <c r="A30" s="58" t="s">
        <v>282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</row>
    <row r="31" spans="1:105" ht="51" customHeight="1">
      <c r="A31" s="61" t="s">
        <v>65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</row>
    <row r="32" spans="1:105" ht="303.75" customHeight="1">
      <c r="A32" s="58" t="s">
        <v>283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</row>
    <row r="33" ht="3" customHeight="1"/>
  </sheetData>
  <sheetProtection/>
  <mergeCells count="31">
    <mergeCell ref="BE4:DA4"/>
    <mergeCell ref="CN7:CQ7"/>
    <mergeCell ref="BE2:DA2"/>
    <mergeCell ref="BE3:DA3"/>
    <mergeCell ref="BI5:BZ5"/>
    <mergeCell ref="A9:DA9"/>
    <mergeCell ref="CL15:DA15"/>
    <mergeCell ref="AY10:BB10"/>
    <mergeCell ref="BI6:BZ6"/>
    <mergeCell ref="CA5:DA5"/>
    <mergeCell ref="CA6:DA6"/>
    <mergeCell ref="BK7:BN7"/>
    <mergeCell ref="BR7:CI7"/>
    <mergeCell ref="CJ7:CM7"/>
    <mergeCell ref="A12:DA12"/>
    <mergeCell ref="A13:DA13"/>
    <mergeCell ref="A32:DA32"/>
    <mergeCell ref="A25:DA25"/>
    <mergeCell ref="A28:DA28"/>
    <mergeCell ref="A30:DA30"/>
    <mergeCell ref="A31:DA31"/>
    <mergeCell ref="CL20:DA20"/>
    <mergeCell ref="CL21:DA21"/>
    <mergeCell ref="CL23:DA23"/>
    <mergeCell ref="CL22:DA22"/>
    <mergeCell ref="CL18:DA18"/>
    <mergeCell ref="CL19:DA19"/>
    <mergeCell ref="CL16:DA16"/>
    <mergeCell ref="CL17:DA17"/>
    <mergeCell ref="A16:AP17"/>
    <mergeCell ref="A18:AP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="80" zoomScaleNormal="80" zoomScalePageLayoutView="0" workbookViewId="0" topLeftCell="A1">
      <selection activeCell="BP31" sqref="BP31:CU32"/>
    </sheetView>
  </sheetViews>
  <sheetFormatPr defaultColWidth="1.37890625" defaultRowHeight="12.75"/>
  <cols>
    <col min="1" max="1" width="0.875" style="40" customWidth="1"/>
    <col min="2" max="3" width="1.37890625" style="40" customWidth="1"/>
    <col min="4" max="4" width="1.875" style="40" customWidth="1"/>
    <col min="5" max="5" width="1.37890625" style="40" hidden="1" customWidth="1"/>
    <col min="6" max="6" width="1.00390625" style="40" customWidth="1"/>
    <col min="7" max="7" width="0.74609375" style="40" customWidth="1"/>
    <col min="8" max="10" width="0.37109375" style="40" customWidth="1"/>
    <col min="11" max="11" width="0.6171875" style="40" customWidth="1"/>
    <col min="12" max="13" width="0.74609375" style="40" customWidth="1"/>
    <col min="14" max="15" width="1.37890625" style="40" customWidth="1"/>
    <col min="16" max="16" width="0.37109375" style="40" customWidth="1"/>
    <col min="17" max="20" width="1.37890625" style="40" hidden="1" customWidth="1"/>
    <col min="21" max="21" width="0.6171875" style="40" customWidth="1"/>
    <col min="22" max="24" width="1.37890625" style="40" hidden="1" customWidth="1"/>
    <col min="25" max="35" width="1.37890625" style="40" customWidth="1"/>
    <col min="36" max="36" width="0.37109375" style="40" customWidth="1"/>
    <col min="37" max="40" width="1.37890625" style="40" hidden="1" customWidth="1"/>
    <col min="41" max="42" width="1.37890625" style="40" customWidth="1"/>
    <col min="43" max="43" width="1.25" style="40" customWidth="1"/>
    <col min="44" max="48" width="1.37890625" style="40" hidden="1" customWidth="1"/>
    <col min="49" max="62" width="1.37890625" style="40" customWidth="1"/>
    <col min="63" max="63" width="0.74609375" style="40" customWidth="1"/>
    <col min="64" max="67" width="1.37890625" style="40" hidden="1" customWidth="1"/>
    <col min="68" max="78" width="1.37890625" style="40" customWidth="1"/>
    <col min="79" max="79" width="2.00390625" style="40" customWidth="1"/>
    <col min="80" max="83" width="1.37890625" style="40" hidden="1" customWidth="1"/>
    <col min="84" max="16384" width="1.37890625" style="40" customWidth="1"/>
  </cols>
  <sheetData>
    <row r="1" ht="15.75">
      <c r="CU1" s="45" t="s">
        <v>92</v>
      </c>
    </row>
    <row r="3" spans="1:99" s="43" customFormat="1" ht="18.75">
      <c r="A3" s="87" t="s">
        <v>91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</row>
    <row r="4" spans="38:63" s="43" customFormat="1" ht="18.75">
      <c r="AL4" s="44" t="s">
        <v>90</v>
      </c>
      <c r="AN4" s="88" t="s">
        <v>218</v>
      </c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9">
        <v>20</v>
      </c>
      <c r="BE4" s="89"/>
      <c r="BF4" s="89"/>
      <c r="BG4" s="88" t="s">
        <v>219</v>
      </c>
      <c r="BH4" s="88"/>
      <c r="BI4" s="88"/>
      <c r="BK4" s="43" t="s">
        <v>89</v>
      </c>
    </row>
    <row r="5" spans="36:64" s="42" customFormat="1" ht="10.5">
      <c r="AJ5" s="90" t="s">
        <v>88</v>
      </c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7" spans="1:99" s="41" customFormat="1" ht="15.75">
      <c r="A7" s="75" t="s">
        <v>87</v>
      </c>
      <c r="B7" s="76"/>
      <c r="C7" s="76"/>
      <c r="D7" s="76"/>
      <c r="E7" s="77"/>
      <c r="F7" s="75" t="s">
        <v>43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7"/>
      <c r="BP7" s="75" t="s">
        <v>86</v>
      </c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7"/>
    </row>
    <row r="8" spans="1:99" s="41" customFormat="1" ht="15.75">
      <c r="A8" s="75">
        <v>1</v>
      </c>
      <c r="B8" s="76"/>
      <c r="C8" s="76"/>
      <c r="D8" s="76"/>
      <c r="E8" s="77"/>
      <c r="F8" s="75">
        <v>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75">
        <v>3</v>
      </c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7"/>
    </row>
    <row r="9" spans="1:99" ht="15.75">
      <c r="A9" s="78">
        <v>1</v>
      </c>
      <c r="B9" s="79"/>
      <c r="C9" s="79"/>
      <c r="D9" s="79"/>
      <c r="E9" s="80"/>
      <c r="F9" s="81" t="s">
        <v>85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3"/>
      <c r="BP9" s="84">
        <v>3102.42</v>
      </c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6"/>
    </row>
    <row r="10" spans="1:99" ht="15.75">
      <c r="A10" s="103" t="s">
        <v>262</v>
      </c>
      <c r="B10" s="98"/>
      <c r="C10" s="98"/>
      <c r="D10" s="98"/>
      <c r="E10" s="99"/>
      <c r="F10" s="91" t="s">
        <v>46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3"/>
      <c r="BP10" s="113">
        <v>290.12</v>
      </c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5"/>
    </row>
    <row r="11" spans="1:99" ht="15.75">
      <c r="A11" s="100"/>
      <c r="B11" s="101"/>
      <c r="C11" s="101"/>
      <c r="D11" s="101"/>
      <c r="E11" s="102"/>
      <c r="F11" s="94" t="s">
        <v>84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6"/>
      <c r="BP11" s="116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8"/>
    </row>
    <row r="12" spans="1:99" ht="15.75">
      <c r="A12" s="97" t="s">
        <v>263</v>
      </c>
      <c r="B12" s="98"/>
      <c r="C12" s="98"/>
      <c r="D12" s="98"/>
      <c r="E12" s="99"/>
      <c r="F12" s="107" t="s">
        <v>3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9"/>
      <c r="BP12" s="113">
        <v>267.87</v>
      </c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5"/>
    </row>
    <row r="13" spans="1:99" ht="15.75">
      <c r="A13" s="100"/>
      <c r="B13" s="101"/>
      <c r="C13" s="101"/>
      <c r="D13" s="101"/>
      <c r="E13" s="102"/>
      <c r="F13" s="104" t="s">
        <v>82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6"/>
      <c r="BP13" s="116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8"/>
    </row>
    <row r="14" spans="1:99" ht="15.75">
      <c r="A14" s="78" t="s">
        <v>264</v>
      </c>
      <c r="B14" s="79"/>
      <c r="C14" s="79"/>
      <c r="D14" s="79"/>
      <c r="E14" s="80"/>
      <c r="F14" s="110" t="s">
        <v>83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2"/>
      <c r="BP14" s="84">
        <v>360.85</v>
      </c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6"/>
    </row>
    <row r="15" spans="1:99" ht="15.75">
      <c r="A15" s="97" t="s">
        <v>265</v>
      </c>
      <c r="B15" s="98"/>
      <c r="C15" s="98"/>
      <c r="D15" s="98"/>
      <c r="E15" s="99"/>
      <c r="F15" s="107" t="s">
        <v>3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9"/>
      <c r="BP15" s="113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</row>
    <row r="16" spans="1:99" ht="15.75">
      <c r="A16" s="100"/>
      <c r="B16" s="101"/>
      <c r="C16" s="101"/>
      <c r="D16" s="101"/>
      <c r="E16" s="102"/>
      <c r="F16" s="104" t="s">
        <v>82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6"/>
      <c r="BP16" s="116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8"/>
    </row>
    <row r="17" spans="1:99" ht="15.75">
      <c r="A17" s="78" t="s">
        <v>266</v>
      </c>
      <c r="B17" s="79"/>
      <c r="C17" s="79"/>
      <c r="D17" s="79"/>
      <c r="E17" s="80"/>
      <c r="F17" s="81" t="s">
        <v>81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3"/>
      <c r="BP17" s="84">
        <v>93.28</v>
      </c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6"/>
    </row>
    <row r="18" spans="1:99" ht="15.75">
      <c r="A18" s="97" t="s">
        <v>267</v>
      </c>
      <c r="B18" s="98"/>
      <c r="C18" s="98"/>
      <c r="D18" s="98"/>
      <c r="E18" s="99"/>
      <c r="F18" s="91" t="s">
        <v>46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3"/>
      <c r="BP18" s="113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5"/>
    </row>
    <row r="19" spans="1:99" ht="15.75">
      <c r="A19" s="100"/>
      <c r="B19" s="101"/>
      <c r="C19" s="101"/>
      <c r="D19" s="101"/>
      <c r="E19" s="102"/>
      <c r="F19" s="94" t="s">
        <v>80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6"/>
      <c r="BP19" s="116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8"/>
    </row>
    <row r="20" spans="1:99" ht="15.75">
      <c r="A20" s="97" t="s">
        <v>268</v>
      </c>
      <c r="B20" s="98"/>
      <c r="C20" s="98"/>
      <c r="D20" s="98"/>
      <c r="E20" s="99"/>
      <c r="F20" s="107" t="s">
        <v>3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9"/>
      <c r="BP20" s="113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5"/>
    </row>
    <row r="21" spans="1:99" ht="15.75">
      <c r="A21" s="100"/>
      <c r="B21" s="101"/>
      <c r="C21" s="101"/>
      <c r="D21" s="101"/>
      <c r="E21" s="102"/>
      <c r="F21" s="104" t="s">
        <v>79</v>
      </c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6"/>
      <c r="BP21" s="116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8"/>
    </row>
    <row r="22" spans="1:99" ht="14.25" customHeight="1" hidden="1">
      <c r="A22" s="78"/>
      <c r="B22" s="79"/>
      <c r="C22" s="79"/>
      <c r="D22" s="79"/>
      <c r="E22" s="80"/>
      <c r="F22" s="110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2"/>
      <c r="BP22" s="84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6"/>
    </row>
    <row r="23" spans="1:99" ht="51" customHeight="1">
      <c r="A23" s="78" t="s">
        <v>269</v>
      </c>
      <c r="B23" s="79"/>
      <c r="C23" s="79"/>
      <c r="D23" s="79"/>
      <c r="E23" s="80"/>
      <c r="F23" s="119" t="s">
        <v>78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1"/>
      <c r="BP23" s="84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6"/>
    </row>
    <row r="24" spans="1:99" ht="15.75">
      <c r="A24" s="78" t="s">
        <v>270</v>
      </c>
      <c r="B24" s="79"/>
      <c r="C24" s="79"/>
      <c r="D24" s="79"/>
      <c r="E24" s="80"/>
      <c r="F24" s="110" t="s">
        <v>77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2"/>
      <c r="BP24" s="84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6"/>
    </row>
    <row r="25" spans="1:99" ht="15.75">
      <c r="A25" s="78" t="s">
        <v>271</v>
      </c>
      <c r="B25" s="79"/>
      <c r="C25" s="79"/>
      <c r="D25" s="79"/>
      <c r="E25" s="80"/>
      <c r="F25" s="110" t="s">
        <v>76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2"/>
      <c r="BP25" s="84">
        <v>93.28</v>
      </c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6"/>
    </row>
    <row r="26" spans="1:99" ht="15.75">
      <c r="A26" s="78" t="s">
        <v>272</v>
      </c>
      <c r="B26" s="79"/>
      <c r="C26" s="79"/>
      <c r="D26" s="79"/>
      <c r="E26" s="80"/>
      <c r="F26" s="110" t="s">
        <v>75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2"/>
      <c r="BP26" s="84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6"/>
    </row>
    <row r="27" spans="1:99" ht="15.75">
      <c r="A27" s="78" t="s">
        <v>273</v>
      </c>
      <c r="B27" s="79"/>
      <c r="C27" s="79"/>
      <c r="D27" s="79"/>
      <c r="E27" s="80"/>
      <c r="F27" s="81" t="s">
        <v>74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3"/>
      <c r="BP27" s="84">
        <v>2279.53</v>
      </c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6"/>
    </row>
    <row r="28" spans="1:99" ht="15.75">
      <c r="A28" s="97" t="s">
        <v>274</v>
      </c>
      <c r="B28" s="98"/>
      <c r="C28" s="98"/>
      <c r="D28" s="98"/>
      <c r="E28" s="99"/>
      <c r="F28" s="91" t="s">
        <v>46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3"/>
      <c r="BP28" s="113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5"/>
    </row>
    <row r="29" spans="1:99" ht="15.75">
      <c r="A29" s="100"/>
      <c r="B29" s="101"/>
      <c r="C29" s="101"/>
      <c r="D29" s="101"/>
      <c r="E29" s="102"/>
      <c r="F29" s="94" t="s">
        <v>73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6"/>
      <c r="BP29" s="116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8"/>
    </row>
    <row r="30" spans="1:99" ht="15.75">
      <c r="A30" s="78" t="s">
        <v>275</v>
      </c>
      <c r="B30" s="79"/>
      <c r="C30" s="79"/>
      <c r="D30" s="79"/>
      <c r="E30" s="80"/>
      <c r="F30" s="110" t="s">
        <v>72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2"/>
      <c r="BP30" s="84">
        <v>2277.02</v>
      </c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6"/>
    </row>
    <row r="31" spans="1:99" ht="15.75">
      <c r="A31" s="97" t="s">
        <v>276</v>
      </c>
      <c r="B31" s="98"/>
      <c r="C31" s="98"/>
      <c r="D31" s="98"/>
      <c r="E31" s="99"/>
      <c r="F31" s="107" t="s">
        <v>3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9"/>
      <c r="BP31" s="113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5"/>
    </row>
    <row r="32" spans="1:99" ht="15.75">
      <c r="A32" s="100"/>
      <c r="B32" s="101"/>
      <c r="C32" s="101"/>
      <c r="D32" s="101"/>
      <c r="E32" s="102"/>
      <c r="F32" s="104" t="s">
        <v>71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6"/>
      <c r="BP32" s="116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8"/>
    </row>
  </sheetData>
  <sheetProtection/>
  <mergeCells count="69">
    <mergeCell ref="BP10:CU11"/>
    <mergeCell ref="BP12:CU13"/>
    <mergeCell ref="BP15:CU16"/>
    <mergeCell ref="BP18:CU19"/>
    <mergeCell ref="F18:BO18"/>
    <mergeCell ref="A14:E14"/>
    <mergeCell ref="F14:BO14"/>
    <mergeCell ref="BP14:CU14"/>
    <mergeCell ref="F12:BO12"/>
    <mergeCell ref="F13:BO13"/>
    <mergeCell ref="A27:E27"/>
    <mergeCell ref="F27:BO27"/>
    <mergeCell ref="BP27:CU27"/>
    <mergeCell ref="F32:BO32"/>
    <mergeCell ref="A31:E32"/>
    <mergeCell ref="A28:E29"/>
    <mergeCell ref="BP28:CU29"/>
    <mergeCell ref="BP31:CU32"/>
    <mergeCell ref="A30:E30"/>
    <mergeCell ref="F30:BO30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BP17:CU17"/>
    <mergeCell ref="A18:E19"/>
    <mergeCell ref="A15:E16"/>
    <mergeCell ref="F15:BO15"/>
    <mergeCell ref="A22:E22"/>
    <mergeCell ref="F22:BO22"/>
    <mergeCell ref="BP22:CU22"/>
    <mergeCell ref="A20:E21"/>
    <mergeCell ref="BP20:CU21"/>
    <mergeCell ref="F20:BO20"/>
    <mergeCell ref="A12:E13"/>
    <mergeCell ref="A10:E11"/>
    <mergeCell ref="F21:BO21"/>
    <mergeCell ref="F19:BO19"/>
    <mergeCell ref="F16:BO16"/>
    <mergeCell ref="A17:E17"/>
    <mergeCell ref="F17:BO17"/>
    <mergeCell ref="F7:BO7"/>
    <mergeCell ref="A7:E7"/>
    <mergeCell ref="F10:BO10"/>
    <mergeCell ref="F11:BO11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95"/>
  <sheetViews>
    <sheetView tabSelected="1" zoomScalePageLayoutView="0" workbookViewId="0" topLeftCell="A62">
      <selection activeCell="AR71" sqref="AR71:BG72"/>
    </sheetView>
  </sheetViews>
  <sheetFormatPr defaultColWidth="1.37890625" defaultRowHeight="12.75"/>
  <cols>
    <col min="1" max="13" width="1.37890625" style="40" customWidth="1"/>
    <col min="14" max="14" width="6.00390625" style="40" customWidth="1"/>
    <col min="15" max="17" width="1.37890625" style="40" hidden="1" customWidth="1"/>
    <col min="18" max="26" width="1.37890625" style="40" customWidth="1"/>
    <col min="27" max="27" width="0.37109375" style="40" customWidth="1"/>
    <col min="28" max="30" width="1.37890625" style="40" hidden="1" customWidth="1"/>
    <col min="31" max="50" width="1.37890625" style="40" customWidth="1"/>
    <col min="51" max="51" width="2.125" style="40" customWidth="1"/>
    <col min="52" max="63" width="1.37890625" style="40" customWidth="1"/>
    <col min="64" max="64" width="6.125" style="40" customWidth="1"/>
    <col min="65" max="67" width="1.37890625" style="40" hidden="1" customWidth="1"/>
    <col min="68" max="74" width="1.37890625" style="40" customWidth="1"/>
    <col min="75" max="75" width="1.75390625" style="40" customWidth="1"/>
    <col min="76" max="16384" width="1.37890625" style="40" customWidth="1"/>
  </cols>
  <sheetData>
    <row r="1" s="23" customFormat="1" ht="12.75">
      <c r="CE1" s="32" t="s">
        <v>180</v>
      </c>
    </row>
    <row r="2" s="49" customFormat="1" ht="7.5"/>
    <row r="3" spans="1:83" ht="15.75">
      <c r="A3" s="239" t="s">
        <v>179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</row>
    <row r="4" spans="38:55" ht="15.75">
      <c r="AL4" s="45" t="s">
        <v>90</v>
      </c>
      <c r="AN4" s="240" t="s">
        <v>286</v>
      </c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C4" s="40" t="s">
        <v>89</v>
      </c>
    </row>
    <row r="5" s="23" customFormat="1" ht="12.75"/>
    <row r="6" spans="1:83" s="48" customFormat="1" ht="12">
      <c r="A6" s="220" t="s">
        <v>178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  <c r="R6" s="219" t="s">
        <v>177</v>
      </c>
      <c r="S6" s="220"/>
      <c r="T6" s="220"/>
      <c r="U6" s="221"/>
      <c r="V6" s="219" t="s">
        <v>176</v>
      </c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1"/>
      <c r="AI6" s="236" t="s">
        <v>175</v>
      </c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</row>
    <row r="7" spans="1:83" s="48" customFormat="1" ht="12">
      <c r="A7" s="233" t="s">
        <v>174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235" t="s">
        <v>173</v>
      </c>
      <c r="S7" s="233"/>
      <c r="T7" s="233"/>
      <c r="U7" s="234"/>
      <c r="V7" s="235" t="s">
        <v>172</v>
      </c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4"/>
      <c r="AI7" s="219" t="s">
        <v>152</v>
      </c>
      <c r="AJ7" s="220"/>
      <c r="AK7" s="220"/>
      <c r="AL7" s="220"/>
      <c r="AM7" s="220"/>
      <c r="AN7" s="220"/>
      <c r="AO7" s="220"/>
      <c r="AP7" s="220"/>
      <c r="AQ7" s="221"/>
      <c r="AR7" s="236" t="s">
        <v>3</v>
      </c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</row>
    <row r="8" spans="1:83" s="48" customFormat="1" ht="12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4"/>
      <c r="R8" s="235" t="s">
        <v>171</v>
      </c>
      <c r="S8" s="233"/>
      <c r="T8" s="233"/>
      <c r="U8" s="234"/>
      <c r="V8" s="235" t="s">
        <v>139</v>
      </c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4"/>
      <c r="AI8" s="235"/>
      <c r="AJ8" s="233"/>
      <c r="AK8" s="233"/>
      <c r="AL8" s="233"/>
      <c r="AM8" s="233"/>
      <c r="AN8" s="233"/>
      <c r="AO8" s="233"/>
      <c r="AP8" s="233"/>
      <c r="AQ8" s="234"/>
      <c r="AR8" s="235" t="s">
        <v>170</v>
      </c>
      <c r="AS8" s="233"/>
      <c r="AT8" s="233"/>
      <c r="AU8" s="233"/>
      <c r="AV8" s="233"/>
      <c r="AW8" s="233"/>
      <c r="AX8" s="233"/>
      <c r="AY8" s="234"/>
      <c r="AZ8" s="235" t="s">
        <v>169</v>
      </c>
      <c r="BA8" s="233"/>
      <c r="BB8" s="233"/>
      <c r="BC8" s="233"/>
      <c r="BD8" s="233"/>
      <c r="BE8" s="233"/>
      <c r="BF8" s="233"/>
      <c r="BG8" s="234"/>
      <c r="BH8" s="219" t="s">
        <v>168</v>
      </c>
      <c r="BI8" s="220"/>
      <c r="BJ8" s="220"/>
      <c r="BK8" s="220"/>
      <c r="BL8" s="220"/>
      <c r="BM8" s="220"/>
      <c r="BN8" s="220"/>
      <c r="BO8" s="221"/>
      <c r="BP8" s="219" t="s">
        <v>167</v>
      </c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</row>
    <row r="9" spans="1:83" s="48" customFormat="1" ht="12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4"/>
      <c r="R9" s="235"/>
      <c r="S9" s="233"/>
      <c r="T9" s="233"/>
      <c r="U9" s="234"/>
      <c r="V9" s="235" t="s">
        <v>138</v>
      </c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4"/>
      <c r="AI9" s="235"/>
      <c r="AJ9" s="233"/>
      <c r="AK9" s="233"/>
      <c r="AL9" s="233"/>
      <c r="AM9" s="233"/>
      <c r="AN9" s="233"/>
      <c r="AO9" s="233"/>
      <c r="AP9" s="233"/>
      <c r="AQ9" s="234"/>
      <c r="AR9" s="235" t="s">
        <v>166</v>
      </c>
      <c r="AS9" s="233"/>
      <c r="AT9" s="233"/>
      <c r="AU9" s="233"/>
      <c r="AV9" s="233"/>
      <c r="AW9" s="233"/>
      <c r="AX9" s="233"/>
      <c r="AY9" s="234"/>
      <c r="AZ9" s="235" t="s">
        <v>165</v>
      </c>
      <c r="BA9" s="233"/>
      <c r="BB9" s="233"/>
      <c r="BC9" s="233"/>
      <c r="BD9" s="233"/>
      <c r="BE9" s="233"/>
      <c r="BF9" s="233"/>
      <c r="BG9" s="234"/>
      <c r="BH9" s="235" t="s">
        <v>164</v>
      </c>
      <c r="BI9" s="233"/>
      <c r="BJ9" s="233"/>
      <c r="BK9" s="233"/>
      <c r="BL9" s="233"/>
      <c r="BM9" s="233"/>
      <c r="BN9" s="233"/>
      <c r="BO9" s="234"/>
      <c r="BP9" s="235" t="s">
        <v>163</v>
      </c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</row>
    <row r="10" spans="1:83" s="48" customFormat="1" ht="12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4"/>
      <c r="R10" s="235"/>
      <c r="S10" s="233"/>
      <c r="T10" s="233"/>
      <c r="U10" s="234"/>
      <c r="V10" s="235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4"/>
      <c r="AI10" s="235"/>
      <c r="AJ10" s="233"/>
      <c r="AK10" s="233"/>
      <c r="AL10" s="233"/>
      <c r="AM10" s="233"/>
      <c r="AN10" s="233"/>
      <c r="AO10" s="233"/>
      <c r="AP10" s="233"/>
      <c r="AQ10" s="234"/>
      <c r="AR10" s="235" t="s">
        <v>162</v>
      </c>
      <c r="AS10" s="233"/>
      <c r="AT10" s="233"/>
      <c r="AU10" s="233"/>
      <c r="AV10" s="233"/>
      <c r="AW10" s="233"/>
      <c r="AX10" s="233"/>
      <c r="AY10" s="234"/>
      <c r="AZ10" s="235" t="s">
        <v>161</v>
      </c>
      <c r="BA10" s="233"/>
      <c r="BB10" s="233"/>
      <c r="BC10" s="233"/>
      <c r="BD10" s="233"/>
      <c r="BE10" s="233"/>
      <c r="BF10" s="233"/>
      <c r="BG10" s="234"/>
      <c r="BH10" s="235" t="s">
        <v>160</v>
      </c>
      <c r="BI10" s="233"/>
      <c r="BJ10" s="233"/>
      <c r="BK10" s="233"/>
      <c r="BL10" s="233"/>
      <c r="BM10" s="233"/>
      <c r="BN10" s="233"/>
      <c r="BO10" s="234"/>
      <c r="BP10" s="235" t="s">
        <v>159</v>
      </c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</row>
    <row r="11" spans="1:83" s="48" customFormat="1" ht="12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  <c r="R11" s="235"/>
      <c r="S11" s="233"/>
      <c r="T11" s="233"/>
      <c r="U11" s="234"/>
      <c r="V11" s="235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4"/>
      <c r="AI11" s="235"/>
      <c r="AJ11" s="233"/>
      <c r="AK11" s="233"/>
      <c r="AL11" s="233"/>
      <c r="AM11" s="233"/>
      <c r="AN11" s="233"/>
      <c r="AO11" s="233"/>
      <c r="AP11" s="233"/>
      <c r="AQ11" s="234"/>
      <c r="AR11" s="235" t="s">
        <v>158</v>
      </c>
      <c r="AS11" s="233"/>
      <c r="AT11" s="233"/>
      <c r="AU11" s="233"/>
      <c r="AV11" s="233"/>
      <c r="AW11" s="233"/>
      <c r="AX11" s="233"/>
      <c r="AY11" s="234"/>
      <c r="AZ11" s="235" t="s">
        <v>157</v>
      </c>
      <c r="BA11" s="233"/>
      <c r="BB11" s="233"/>
      <c r="BC11" s="233"/>
      <c r="BD11" s="233"/>
      <c r="BE11" s="233"/>
      <c r="BF11" s="233"/>
      <c r="BG11" s="234"/>
      <c r="BH11" s="235" t="s">
        <v>156</v>
      </c>
      <c r="BI11" s="233"/>
      <c r="BJ11" s="233"/>
      <c r="BK11" s="233"/>
      <c r="BL11" s="233"/>
      <c r="BM11" s="233"/>
      <c r="BN11" s="233"/>
      <c r="BO11" s="234"/>
      <c r="BP11" s="237" t="s">
        <v>155</v>
      </c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</row>
    <row r="12" spans="1:83" s="48" customFormat="1" ht="12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4"/>
      <c r="R12" s="235"/>
      <c r="S12" s="233"/>
      <c r="T12" s="233"/>
      <c r="U12" s="234"/>
      <c r="V12" s="235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4"/>
      <c r="AI12" s="235"/>
      <c r="AJ12" s="233"/>
      <c r="AK12" s="233"/>
      <c r="AL12" s="233"/>
      <c r="AM12" s="233"/>
      <c r="AN12" s="233"/>
      <c r="AO12" s="233"/>
      <c r="AP12" s="233"/>
      <c r="AQ12" s="234"/>
      <c r="AR12" s="235" t="s">
        <v>154</v>
      </c>
      <c r="AS12" s="233"/>
      <c r="AT12" s="233"/>
      <c r="AU12" s="233"/>
      <c r="AV12" s="233"/>
      <c r="AW12" s="233"/>
      <c r="AX12" s="233"/>
      <c r="AY12" s="234"/>
      <c r="AZ12" s="235" t="s">
        <v>153</v>
      </c>
      <c r="BA12" s="233"/>
      <c r="BB12" s="233"/>
      <c r="BC12" s="233"/>
      <c r="BD12" s="233"/>
      <c r="BE12" s="233"/>
      <c r="BF12" s="233"/>
      <c r="BG12" s="234"/>
      <c r="BH12" s="235"/>
      <c r="BI12" s="233"/>
      <c r="BJ12" s="233"/>
      <c r="BK12" s="233"/>
      <c r="BL12" s="233"/>
      <c r="BM12" s="233"/>
      <c r="BN12" s="233"/>
      <c r="BO12" s="234"/>
      <c r="BP12" s="219" t="s">
        <v>152</v>
      </c>
      <c r="BQ12" s="220"/>
      <c r="BR12" s="220"/>
      <c r="BS12" s="220"/>
      <c r="BT12" s="220"/>
      <c r="BU12" s="220"/>
      <c r="BV12" s="220"/>
      <c r="BW12" s="221"/>
      <c r="BX12" s="219" t="s">
        <v>151</v>
      </c>
      <c r="BY12" s="220"/>
      <c r="BZ12" s="220"/>
      <c r="CA12" s="220"/>
      <c r="CB12" s="220"/>
      <c r="CC12" s="220"/>
      <c r="CD12" s="220"/>
      <c r="CE12" s="220"/>
    </row>
    <row r="13" spans="1:83" s="48" customFormat="1" ht="1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4"/>
      <c r="R13" s="235"/>
      <c r="S13" s="233"/>
      <c r="T13" s="233"/>
      <c r="U13" s="234"/>
      <c r="V13" s="235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4"/>
      <c r="AI13" s="235"/>
      <c r="AJ13" s="233"/>
      <c r="AK13" s="233"/>
      <c r="AL13" s="233"/>
      <c r="AM13" s="233"/>
      <c r="AN13" s="233"/>
      <c r="AO13" s="233"/>
      <c r="AP13" s="233"/>
      <c r="AQ13" s="234"/>
      <c r="AR13" s="235" t="s">
        <v>150</v>
      </c>
      <c r="AS13" s="233"/>
      <c r="AT13" s="233"/>
      <c r="AU13" s="233"/>
      <c r="AV13" s="233"/>
      <c r="AW13" s="233"/>
      <c r="AX13" s="233"/>
      <c r="AY13" s="234"/>
      <c r="AZ13" s="235" t="s">
        <v>149</v>
      </c>
      <c r="BA13" s="233"/>
      <c r="BB13" s="233"/>
      <c r="BC13" s="233"/>
      <c r="BD13" s="233"/>
      <c r="BE13" s="233"/>
      <c r="BF13" s="233"/>
      <c r="BG13" s="234"/>
      <c r="BH13" s="235"/>
      <c r="BI13" s="233"/>
      <c r="BJ13" s="233"/>
      <c r="BK13" s="233"/>
      <c r="BL13" s="233"/>
      <c r="BM13" s="233"/>
      <c r="BN13" s="233"/>
      <c r="BO13" s="234"/>
      <c r="BP13" s="235"/>
      <c r="BQ13" s="233"/>
      <c r="BR13" s="233"/>
      <c r="BS13" s="233"/>
      <c r="BT13" s="233"/>
      <c r="BU13" s="233"/>
      <c r="BV13" s="233"/>
      <c r="BW13" s="234"/>
      <c r="BX13" s="235" t="s">
        <v>148</v>
      </c>
      <c r="BY13" s="233"/>
      <c r="BZ13" s="233"/>
      <c r="CA13" s="233"/>
      <c r="CB13" s="233"/>
      <c r="CC13" s="233"/>
      <c r="CD13" s="233"/>
      <c r="CE13" s="233"/>
    </row>
    <row r="14" spans="1:83" s="48" customFormat="1" ht="12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  <c r="R14" s="235"/>
      <c r="S14" s="233"/>
      <c r="T14" s="233"/>
      <c r="U14" s="234"/>
      <c r="V14" s="235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4"/>
      <c r="AI14" s="235"/>
      <c r="AJ14" s="233"/>
      <c r="AK14" s="233"/>
      <c r="AL14" s="233"/>
      <c r="AM14" s="233"/>
      <c r="AN14" s="233"/>
      <c r="AO14" s="233"/>
      <c r="AP14" s="233"/>
      <c r="AQ14" s="234"/>
      <c r="AR14" s="235" t="s">
        <v>147</v>
      </c>
      <c r="AS14" s="233"/>
      <c r="AT14" s="233"/>
      <c r="AU14" s="233"/>
      <c r="AV14" s="233"/>
      <c r="AW14" s="233"/>
      <c r="AX14" s="233"/>
      <c r="AY14" s="234"/>
      <c r="AZ14" s="235" t="s">
        <v>146</v>
      </c>
      <c r="BA14" s="233"/>
      <c r="BB14" s="233"/>
      <c r="BC14" s="233"/>
      <c r="BD14" s="233"/>
      <c r="BE14" s="233"/>
      <c r="BF14" s="233"/>
      <c r="BG14" s="234"/>
      <c r="BH14" s="235"/>
      <c r="BI14" s="233"/>
      <c r="BJ14" s="233"/>
      <c r="BK14" s="233"/>
      <c r="BL14" s="233"/>
      <c r="BM14" s="233"/>
      <c r="BN14" s="233"/>
      <c r="BO14" s="234"/>
      <c r="BP14" s="235"/>
      <c r="BQ14" s="233"/>
      <c r="BR14" s="233"/>
      <c r="BS14" s="233"/>
      <c r="BT14" s="233"/>
      <c r="BU14" s="233"/>
      <c r="BV14" s="233"/>
      <c r="BW14" s="234"/>
      <c r="BX14" s="235"/>
      <c r="BY14" s="233"/>
      <c r="BZ14" s="233"/>
      <c r="CA14" s="233"/>
      <c r="CB14" s="233"/>
      <c r="CC14" s="233"/>
      <c r="CD14" s="233"/>
      <c r="CE14" s="233"/>
    </row>
    <row r="15" spans="1:83" s="48" customFormat="1" ht="12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4"/>
      <c r="R15" s="235"/>
      <c r="S15" s="233"/>
      <c r="T15" s="233"/>
      <c r="U15" s="234"/>
      <c r="V15" s="235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4"/>
      <c r="AI15" s="235"/>
      <c r="AJ15" s="233"/>
      <c r="AK15" s="233"/>
      <c r="AL15" s="233"/>
      <c r="AM15" s="233"/>
      <c r="AN15" s="233"/>
      <c r="AO15" s="233"/>
      <c r="AP15" s="233"/>
      <c r="AQ15" s="234"/>
      <c r="AR15" s="235" t="s">
        <v>145</v>
      </c>
      <c r="AS15" s="233"/>
      <c r="AT15" s="233"/>
      <c r="AU15" s="233"/>
      <c r="AV15" s="233"/>
      <c r="AW15" s="233"/>
      <c r="AX15" s="233"/>
      <c r="AY15" s="234"/>
      <c r="AZ15" s="235" t="s">
        <v>144</v>
      </c>
      <c r="BA15" s="233"/>
      <c r="BB15" s="233"/>
      <c r="BC15" s="233"/>
      <c r="BD15" s="233"/>
      <c r="BE15" s="233"/>
      <c r="BF15" s="233"/>
      <c r="BG15" s="234"/>
      <c r="BH15" s="235"/>
      <c r="BI15" s="233"/>
      <c r="BJ15" s="233"/>
      <c r="BK15" s="233"/>
      <c r="BL15" s="233"/>
      <c r="BM15" s="233"/>
      <c r="BN15" s="233"/>
      <c r="BO15" s="234"/>
      <c r="BP15" s="235"/>
      <c r="BQ15" s="233"/>
      <c r="BR15" s="233"/>
      <c r="BS15" s="233"/>
      <c r="BT15" s="233"/>
      <c r="BU15" s="233"/>
      <c r="BV15" s="233"/>
      <c r="BW15" s="234"/>
      <c r="BX15" s="235"/>
      <c r="BY15" s="233"/>
      <c r="BZ15" s="233"/>
      <c r="CA15" s="233"/>
      <c r="CB15" s="233"/>
      <c r="CC15" s="233"/>
      <c r="CD15" s="233"/>
      <c r="CE15" s="233"/>
    </row>
    <row r="16" spans="1:83" s="48" customFormat="1" ht="12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4"/>
      <c r="R16" s="235"/>
      <c r="S16" s="233"/>
      <c r="T16" s="233"/>
      <c r="U16" s="234"/>
      <c r="V16" s="235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4"/>
      <c r="AI16" s="235"/>
      <c r="AJ16" s="233"/>
      <c r="AK16" s="233"/>
      <c r="AL16" s="233"/>
      <c r="AM16" s="233"/>
      <c r="AN16" s="233"/>
      <c r="AO16" s="233"/>
      <c r="AP16" s="233"/>
      <c r="AQ16" s="234"/>
      <c r="AR16" s="235" t="s">
        <v>143</v>
      </c>
      <c r="AS16" s="233"/>
      <c r="AT16" s="233"/>
      <c r="AU16" s="233"/>
      <c r="AV16" s="233"/>
      <c r="AW16" s="233"/>
      <c r="AX16" s="233"/>
      <c r="AY16" s="234"/>
      <c r="AZ16" s="235" t="s">
        <v>139</v>
      </c>
      <c r="BA16" s="233"/>
      <c r="BB16" s="233"/>
      <c r="BC16" s="233"/>
      <c r="BD16" s="233"/>
      <c r="BE16" s="233"/>
      <c r="BF16" s="233"/>
      <c r="BG16" s="234"/>
      <c r="BH16" s="235"/>
      <c r="BI16" s="233"/>
      <c r="BJ16" s="233"/>
      <c r="BK16" s="233"/>
      <c r="BL16" s="233"/>
      <c r="BM16" s="233"/>
      <c r="BN16" s="233"/>
      <c r="BO16" s="234"/>
      <c r="BP16" s="235"/>
      <c r="BQ16" s="233"/>
      <c r="BR16" s="233"/>
      <c r="BS16" s="233"/>
      <c r="BT16" s="233"/>
      <c r="BU16" s="233"/>
      <c r="BV16" s="233"/>
      <c r="BW16" s="234"/>
      <c r="BX16" s="235"/>
      <c r="BY16" s="233"/>
      <c r="BZ16" s="233"/>
      <c r="CA16" s="233"/>
      <c r="CB16" s="233"/>
      <c r="CC16" s="233"/>
      <c r="CD16" s="233"/>
      <c r="CE16" s="233"/>
    </row>
    <row r="17" spans="1:83" s="48" customFormat="1" ht="1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4"/>
      <c r="R17" s="235"/>
      <c r="S17" s="233"/>
      <c r="T17" s="233"/>
      <c r="U17" s="234"/>
      <c r="V17" s="235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4"/>
      <c r="AI17" s="235"/>
      <c r="AJ17" s="233"/>
      <c r="AK17" s="233"/>
      <c r="AL17" s="233"/>
      <c r="AM17" s="233"/>
      <c r="AN17" s="233"/>
      <c r="AO17" s="233"/>
      <c r="AP17" s="233"/>
      <c r="AQ17" s="234"/>
      <c r="AR17" s="235" t="s">
        <v>142</v>
      </c>
      <c r="AS17" s="233"/>
      <c r="AT17" s="233"/>
      <c r="AU17" s="233"/>
      <c r="AV17" s="233"/>
      <c r="AW17" s="233"/>
      <c r="AX17" s="233"/>
      <c r="AY17" s="234"/>
      <c r="AZ17" s="235" t="s">
        <v>138</v>
      </c>
      <c r="BA17" s="233"/>
      <c r="BB17" s="233"/>
      <c r="BC17" s="233"/>
      <c r="BD17" s="233"/>
      <c r="BE17" s="233"/>
      <c r="BF17" s="233"/>
      <c r="BG17" s="234"/>
      <c r="BH17" s="235"/>
      <c r="BI17" s="233"/>
      <c r="BJ17" s="233"/>
      <c r="BK17" s="233"/>
      <c r="BL17" s="233"/>
      <c r="BM17" s="233"/>
      <c r="BN17" s="233"/>
      <c r="BO17" s="234"/>
      <c r="BP17" s="235"/>
      <c r="BQ17" s="233"/>
      <c r="BR17" s="233"/>
      <c r="BS17" s="233"/>
      <c r="BT17" s="233"/>
      <c r="BU17" s="233"/>
      <c r="BV17" s="233"/>
      <c r="BW17" s="234"/>
      <c r="BX17" s="235"/>
      <c r="BY17" s="233"/>
      <c r="BZ17" s="233"/>
      <c r="CA17" s="233"/>
      <c r="CB17" s="233"/>
      <c r="CC17" s="233"/>
      <c r="CD17" s="233"/>
      <c r="CE17" s="233"/>
    </row>
    <row r="18" spans="1:83" s="48" customFormat="1" ht="1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4"/>
      <c r="R18" s="235"/>
      <c r="S18" s="233"/>
      <c r="T18" s="233"/>
      <c r="U18" s="234"/>
      <c r="V18" s="235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4"/>
      <c r="AI18" s="235"/>
      <c r="AJ18" s="233"/>
      <c r="AK18" s="233"/>
      <c r="AL18" s="233"/>
      <c r="AM18" s="233"/>
      <c r="AN18" s="233"/>
      <c r="AO18" s="233"/>
      <c r="AP18" s="233"/>
      <c r="AQ18" s="234"/>
      <c r="AR18" s="235" t="s">
        <v>141</v>
      </c>
      <c r="AS18" s="233"/>
      <c r="AT18" s="233"/>
      <c r="AU18" s="233"/>
      <c r="AV18" s="233"/>
      <c r="AW18" s="233"/>
      <c r="AX18" s="233"/>
      <c r="AY18" s="234"/>
      <c r="AZ18" s="235"/>
      <c r="BA18" s="233"/>
      <c r="BB18" s="233"/>
      <c r="BC18" s="233"/>
      <c r="BD18" s="233"/>
      <c r="BE18" s="233"/>
      <c r="BF18" s="233"/>
      <c r="BG18" s="234"/>
      <c r="BH18" s="235"/>
      <c r="BI18" s="233"/>
      <c r="BJ18" s="233"/>
      <c r="BK18" s="233"/>
      <c r="BL18" s="233"/>
      <c r="BM18" s="233"/>
      <c r="BN18" s="233"/>
      <c r="BO18" s="234"/>
      <c r="BP18" s="235"/>
      <c r="BQ18" s="233"/>
      <c r="BR18" s="233"/>
      <c r="BS18" s="233"/>
      <c r="BT18" s="233"/>
      <c r="BU18" s="233"/>
      <c r="BV18" s="233"/>
      <c r="BW18" s="234"/>
      <c r="BX18" s="235"/>
      <c r="BY18" s="233"/>
      <c r="BZ18" s="233"/>
      <c r="CA18" s="233"/>
      <c r="CB18" s="233"/>
      <c r="CC18" s="233"/>
      <c r="CD18" s="233"/>
      <c r="CE18" s="233"/>
    </row>
    <row r="19" spans="1:83" s="48" customFormat="1" ht="12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4"/>
      <c r="R19" s="235"/>
      <c r="S19" s="233"/>
      <c r="T19" s="233"/>
      <c r="U19" s="234"/>
      <c r="V19" s="235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4"/>
      <c r="AI19" s="235"/>
      <c r="AJ19" s="233"/>
      <c r="AK19" s="233"/>
      <c r="AL19" s="233"/>
      <c r="AM19" s="233"/>
      <c r="AN19" s="233"/>
      <c r="AO19" s="233"/>
      <c r="AP19" s="233"/>
      <c r="AQ19" s="234"/>
      <c r="AR19" s="235" t="s">
        <v>140</v>
      </c>
      <c r="AS19" s="233"/>
      <c r="AT19" s="233"/>
      <c r="AU19" s="233"/>
      <c r="AV19" s="233"/>
      <c r="AW19" s="233"/>
      <c r="AX19" s="233"/>
      <c r="AY19" s="234"/>
      <c r="AZ19" s="235"/>
      <c r="BA19" s="233"/>
      <c r="BB19" s="233"/>
      <c r="BC19" s="233"/>
      <c r="BD19" s="233"/>
      <c r="BE19" s="233"/>
      <c r="BF19" s="233"/>
      <c r="BG19" s="234"/>
      <c r="BH19" s="235"/>
      <c r="BI19" s="233"/>
      <c r="BJ19" s="233"/>
      <c r="BK19" s="233"/>
      <c r="BL19" s="233"/>
      <c r="BM19" s="233"/>
      <c r="BN19" s="233"/>
      <c r="BO19" s="234"/>
      <c r="BP19" s="235"/>
      <c r="BQ19" s="233"/>
      <c r="BR19" s="233"/>
      <c r="BS19" s="233"/>
      <c r="BT19" s="233"/>
      <c r="BU19" s="233"/>
      <c r="BV19" s="233"/>
      <c r="BW19" s="234"/>
      <c r="BX19" s="235"/>
      <c r="BY19" s="233"/>
      <c r="BZ19" s="233"/>
      <c r="CA19" s="233"/>
      <c r="CB19" s="233"/>
      <c r="CC19" s="233"/>
      <c r="CD19" s="233"/>
      <c r="CE19" s="233"/>
    </row>
    <row r="20" spans="1:83" s="48" customFormat="1" ht="12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4"/>
      <c r="R20" s="235"/>
      <c r="S20" s="233"/>
      <c r="T20" s="233"/>
      <c r="U20" s="234"/>
      <c r="V20" s="235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4"/>
      <c r="AI20" s="235"/>
      <c r="AJ20" s="233"/>
      <c r="AK20" s="233"/>
      <c r="AL20" s="233"/>
      <c r="AM20" s="233"/>
      <c r="AN20" s="233"/>
      <c r="AO20" s="233"/>
      <c r="AP20" s="233"/>
      <c r="AQ20" s="234"/>
      <c r="AR20" s="235" t="s">
        <v>139</v>
      </c>
      <c r="AS20" s="233"/>
      <c r="AT20" s="233"/>
      <c r="AU20" s="233"/>
      <c r="AV20" s="233"/>
      <c r="AW20" s="233"/>
      <c r="AX20" s="233"/>
      <c r="AY20" s="234"/>
      <c r="AZ20" s="235"/>
      <c r="BA20" s="233"/>
      <c r="BB20" s="233"/>
      <c r="BC20" s="233"/>
      <c r="BD20" s="233"/>
      <c r="BE20" s="233"/>
      <c r="BF20" s="233"/>
      <c r="BG20" s="234"/>
      <c r="BH20" s="235"/>
      <c r="BI20" s="233"/>
      <c r="BJ20" s="233"/>
      <c r="BK20" s="233"/>
      <c r="BL20" s="233"/>
      <c r="BM20" s="233"/>
      <c r="BN20" s="233"/>
      <c r="BO20" s="234"/>
      <c r="BP20" s="235"/>
      <c r="BQ20" s="233"/>
      <c r="BR20" s="233"/>
      <c r="BS20" s="233"/>
      <c r="BT20" s="233"/>
      <c r="BU20" s="233"/>
      <c r="BV20" s="233"/>
      <c r="BW20" s="234"/>
      <c r="BX20" s="235"/>
      <c r="BY20" s="233"/>
      <c r="BZ20" s="233"/>
      <c r="CA20" s="233"/>
      <c r="CB20" s="233"/>
      <c r="CC20" s="233"/>
      <c r="CD20" s="233"/>
      <c r="CE20" s="233"/>
    </row>
    <row r="21" spans="1:83" s="48" customFormat="1" ht="12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4"/>
      <c r="R21" s="235"/>
      <c r="S21" s="233"/>
      <c r="T21" s="233"/>
      <c r="U21" s="234"/>
      <c r="V21" s="235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4"/>
      <c r="AI21" s="235"/>
      <c r="AJ21" s="233"/>
      <c r="AK21" s="233"/>
      <c r="AL21" s="233"/>
      <c r="AM21" s="233"/>
      <c r="AN21" s="233"/>
      <c r="AO21" s="233"/>
      <c r="AP21" s="233"/>
      <c r="AQ21" s="234"/>
      <c r="AR21" s="235" t="s">
        <v>138</v>
      </c>
      <c r="AS21" s="233"/>
      <c r="AT21" s="233"/>
      <c r="AU21" s="233"/>
      <c r="AV21" s="233"/>
      <c r="AW21" s="233"/>
      <c r="AX21" s="233"/>
      <c r="AY21" s="234"/>
      <c r="AZ21" s="235"/>
      <c r="BA21" s="233"/>
      <c r="BB21" s="233"/>
      <c r="BC21" s="233"/>
      <c r="BD21" s="233"/>
      <c r="BE21" s="233"/>
      <c r="BF21" s="233"/>
      <c r="BG21" s="234"/>
      <c r="BH21" s="235"/>
      <c r="BI21" s="233"/>
      <c r="BJ21" s="233"/>
      <c r="BK21" s="233"/>
      <c r="BL21" s="233"/>
      <c r="BM21" s="233"/>
      <c r="BN21" s="233"/>
      <c r="BO21" s="234"/>
      <c r="BP21" s="235"/>
      <c r="BQ21" s="233"/>
      <c r="BR21" s="233"/>
      <c r="BS21" s="233"/>
      <c r="BT21" s="233"/>
      <c r="BU21" s="233"/>
      <c r="BV21" s="233"/>
      <c r="BW21" s="234"/>
      <c r="BX21" s="235"/>
      <c r="BY21" s="233"/>
      <c r="BZ21" s="233"/>
      <c r="CA21" s="233"/>
      <c r="CB21" s="233"/>
      <c r="CC21" s="233"/>
      <c r="CD21" s="233"/>
      <c r="CE21" s="233"/>
    </row>
    <row r="22" spans="1:83" s="48" customFormat="1" ht="12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4"/>
      <c r="R22" s="235"/>
      <c r="S22" s="233"/>
      <c r="T22" s="233"/>
      <c r="U22" s="234"/>
      <c r="V22" s="235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4"/>
      <c r="AI22" s="235"/>
      <c r="AJ22" s="233"/>
      <c r="AK22" s="233"/>
      <c r="AL22" s="233"/>
      <c r="AM22" s="233"/>
      <c r="AN22" s="233"/>
      <c r="AO22" s="233"/>
      <c r="AP22" s="233"/>
      <c r="AQ22" s="234"/>
      <c r="AR22" s="235" t="s">
        <v>137</v>
      </c>
      <c r="AS22" s="233"/>
      <c r="AT22" s="233"/>
      <c r="AU22" s="233"/>
      <c r="AV22" s="233"/>
      <c r="AW22" s="233"/>
      <c r="AX22" s="233"/>
      <c r="AY22" s="234"/>
      <c r="AZ22" s="235"/>
      <c r="BA22" s="233"/>
      <c r="BB22" s="233"/>
      <c r="BC22" s="233"/>
      <c r="BD22" s="233"/>
      <c r="BE22" s="233"/>
      <c r="BF22" s="233"/>
      <c r="BG22" s="234"/>
      <c r="BH22" s="235"/>
      <c r="BI22" s="233"/>
      <c r="BJ22" s="233"/>
      <c r="BK22" s="233"/>
      <c r="BL22" s="233"/>
      <c r="BM22" s="233"/>
      <c r="BN22" s="233"/>
      <c r="BO22" s="234"/>
      <c r="BP22" s="235"/>
      <c r="BQ22" s="233"/>
      <c r="BR22" s="233"/>
      <c r="BS22" s="233"/>
      <c r="BT22" s="233"/>
      <c r="BU22" s="233"/>
      <c r="BV22" s="233"/>
      <c r="BW22" s="234"/>
      <c r="BX22" s="235"/>
      <c r="BY22" s="233"/>
      <c r="BZ22" s="233"/>
      <c r="CA22" s="233"/>
      <c r="CB22" s="233"/>
      <c r="CC22" s="233"/>
      <c r="CD22" s="233"/>
      <c r="CE22" s="233"/>
    </row>
    <row r="23" spans="1:83" s="48" customFormat="1" ht="12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4"/>
      <c r="R23" s="235"/>
      <c r="S23" s="233"/>
      <c r="T23" s="233"/>
      <c r="U23" s="234"/>
      <c r="V23" s="235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4"/>
      <c r="AI23" s="235"/>
      <c r="AJ23" s="233"/>
      <c r="AK23" s="233"/>
      <c r="AL23" s="233"/>
      <c r="AM23" s="233"/>
      <c r="AN23" s="233"/>
      <c r="AO23" s="233"/>
      <c r="AP23" s="233"/>
      <c r="AQ23" s="234"/>
      <c r="AR23" s="235" t="s">
        <v>136</v>
      </c>
      <c r="AS23" s="233"/>
      <c r="AT23" s="233"/>
      <c r="AU23" s="233"/>
      <c r="AV23" s="233"/>
      <c r="AW23" s="233"/>
      <c r="AX23" s="233"/>
      <c r="AY23" s="234"/>
      <c r="AZ23" s="235"/>
      <c r="BA23" s="233"/>
      <c r="BB23" s="233"/>
      <c r="BC23" s="233"/>
      <c r="BD23" s="233"/>
      <c r="BE23" s="233"/>
      <c r="BF23" s="233"/>
      <c r="BG23" s="234"/>
      <c r="BH23" s="235"/>
      <c r="BI23" s="233"/>
      <c r="BJ23" s="233"/>
      <c r="BK23" s="233"/>
      <c r="BL23" s="233"/>
      <c r="BM23" s="233"/>
      <c r="BN23" s="233"/>
      <c r="BO23" s="234"/>
      <c r="BP23" s="235"/>
      <c r="BQ23" s="233"/>
      <c r="BR23" s="233"/>
      <c r="BS23" s="233"/>
      <c r="BT23" s="233"/>
      <c r="BU23" s="233"/>
      <c r="BV23" s="233"/>
      <c r="BW23" s="234"/>
      <c r="BX23" s="235"/>
      <c r="BY23" s="233"/>
      <c r="BZ23" s="233"/>
      <c r="CA23" s="233"/>
      <c r="CB23" s="233"/>
      <c r="CC23" s="233"/>
      <c r="CD23" s="233"/>
      <c r="CE23" s="233"/>
    </row>
    <row r="24" spans="1:83" s="48" customFormat="1" ht="12.75" thickBot="1">
      <c r="A24" s="229">
        <v>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30"/>
      <c r="R24" s="219">
        <v>2</v>
      </c>
      <c r="S24" s="220"/>
      <c r="T24" s="220"/>
      <c r="U24" s="221"/>
      <c r="V24" s="219">
        <v>3</v>
      </c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1"/>
      <c r="AI24" s="219">
        <v>4</v>
      </c>
      <c r="AJ24" s="220"/>
      <c r="AK24" s="220"/>
      <c r="AL24" s="220"/>
      <c r="AM24" s="220"/>
      <c r="AN24" s="220"/>
      <c r="AO24" s="220"/>
      <c r="AP24" s="220"/>
      <c r="AQ24" s="221"/>
      <c r="AR24" s="219">
        <v>5</v>
      </c>
      <c r="AS24" s="220"/>
      <c r="AT24" s="220"/>
      <c r="AU24" s="220"/>
      <c r="AV24" s="220"/>
      <c r="AW24" s="220"/>
      <c r="AX24" s="220"/>
      <c r="AY24" s="221"/>
      <c r="AZ24" s="219">
        <v>6</v>
      </c>
      <c r="BA24" s="220"/>
      <c r="BB24" s="220"/>
      <c r="BC24" s="220"/>
      <c r="BD24" s="220"/>
      <c r="BE24" s="220"/>
      <c r="BF24" s="220"/>
      <c r="BG24" s="221"/>
      <c r="BH24" s="219">
        <v>7</v>
      </c>
      <c r="BI24" s="220"/>
      <c r="BJ24" s="220"/>
      <c r="BK24" s="220"/>
      <c r="BL24" s="220"/>
      <c r="BM24" s="220"/>
      <c r="BN24" s="220"/>
      <c r="BO24" s="221"/>
      <c r="BP24" s="219">
        <v>9</v>
      </c>
      <c r="BQ24" s="220"/>
      <c r="BR24" s="220"/>
      <c r="BS24" s="220"/>
      <c r="BT24" s="220"/>
      <c r="BU24" s="220"/>
      <c r="BV24" s="220"/>
      <c r="BW24" s="221"/>
      <c r="BX24" s="219">
        <v>10</v>
      </c>
      <c r="BY24" s="220"/>
      <c r="BZ24" s="220"/>
      <c r="CA24" s="220"/>
      <c r="CB24" s="220"/>
      <c r="CC24" s="220"/>
      <c r="CD24" s="220"/>
      <c r="CE24" s="220"/>
    </row>
    <row r="25" spans="1:83" s="27" customFormat="1" ht="12.75">
      <c r="A25" s="228" t="s">
        <v>135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31" t="s">
        <v>44</v>
      </c>
      <c r="S25" s="223"/>
      <c r="T25" s="223"/>
      <c r="U25" s="224"/>
      <c r="V25" s="222" t="s">
        <v>94</v>
      </c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4"/>
      <c r="AI25" s="190">
        <f>AR25+AZ25+BP25</f>
        <v>11070251.07</v>
      </c>
      <c r="AJ25" s="191"/>
      <c r="AK25" s="191"/>
      <c r="AL25" s="191"/>
      <c r="AM25" s="191"/>
      <c r="AN25" s="191"/>
      <c r="AO25" s="191"/>
      <c r="AP25" s="191"/>
      <c r="AQ25" s="196"/>
      <c r="AR25" s="190">
        <f>AR30</f>
        <v>4996230.68</v>
      </c>
      <c r="AS25" s="191"/>
      <c r="AT25" s="191"/>
      <c r="AU25" s="191"/>
      <c r="AV25" s="191"/>
      <c r="AW25" s="191"/>
      <c r="AX25" s="191"/>
      <c r="AY25" s="196"/>
      <c r="AZ25" s="190">
        <f>AZ41</f>
        <v>5613520.39</v>
      </c>
      <c r="BA25" s="191"/>
      <c r="BB25" s="191"/>
      <c r="BC25" s="191"/>
      <c r="BD25" s="191"/>
      <c r="BE25" s="191"/>
      <c r="BF25" s="191"/>
      <c r="BG25" s="196"/>
      <c r="BH25" s="190"/>
      <c r="BI25" s="191"/>
      <c r="BJ25" s="191"/>
      <c r="BK25" s="191"/>
      <c r="BL25" s="191"/>
      <c r="BM25" s="191"/>
      <c r="BN25" s="191"/>
      <c r="BO25" s="196"/>
      <c r="BP25" s="190">
        <f>BP30</f>
        <v>460500</v>
      </c>
      <c r="BQ25" s="191"/>
      <c r="BR25" s="191"/>
      <c r="BS25" s="191"/>
      <c r="BT25" s="191"/>
      <c r="BU25" s="191"/>
      <c r="BV25" s="191"/>
      <c r="BW25" s="196"/>
      <c r="BX25" s="190"/>
      <c r="BY25" s="191"/>
      <c r="BZ25" s="191"/>
      <c r="CA25" s="191"/>
      <c r="CB25" s="191"/>
      <c r="CC25" s="191"/>
      <c r="CD25" s="191"/>
      <c r="CE25" s="192"/>
    </row>
    <row r="26" spans="1:83" s="27" customFormat="1" ht="12.75">
      <c r="A26" s="218" t="s">
        <v>134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32"/>
      <c r="S26" s="226"/>
      <c r="T26" s="226"/>
      <c r="U26" s="227"/>
      <c r="V26" s="225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7"/>
      <c r="AI26" s="193"/>
      <c r="AJ26" s="194"/>
      <c r="AK26" s="194"/>
      <c r="AL26" s="194"/>
      <c r="AM26" s="194"/>
      <c r="AN26" s="194"/>
      <c r="AO26" s="194"/>
      <c r="AP26" s="194"/>
      <c r="AQ26" s="197"/>
      <c r="AR26" s="193"/>
      <c r="AS26" s="194"/>
      <c r="AT26" s="194"/>
      <c r="AU26" s="194"/>
      <c r="AV26" s="194"/>
      <c r="AW26" s="194"/>
      <c r="AX26" s="194"/>
      <c r="AY26" s="197"/>
      <c r="AZ26" s="193"/>
      <c r="BA26" s="194"/>
      <c r="BB26" s="194"/>
      <c r="BC26" s="194"/>
      <c r="BD26" s="194"/>
      <c r="BE26" s="194"/>
      <c r="BF26" s="194"/>
      <c r="BG26" s="197"/>
      <c r="BH26" s="193"/>
      <c r="BI26" s="194"/>
      <c r="BJ26" s="194"/>
      <c r="BK26" s="194"/>
      <c r="BL26" s="194"/>
      <c r="BM26" s="194"/>
      <c r="BN26" s="194"/>
      <c r="BO26" s="197"/>
      <c r="BP26" s="193"/>
      <c r="BQ26" s="194"/>
      <c r="BR26" s="194"/>
      <c r="BS26" s="194"/>
      <c r="BT26" s="194"/>
      <c r="BU26" s="194"/>
      <c r="BV26" s="194"/>
      <c r="BW26" s="197"/>
      <c r="BX26" s="193"/>
      <c r="BY26" s="194"/>
      <c r="BZ26" s="194"/>
      <c r="CA26" s="194"/>
      <c r="CB26" s="194"/>
      <c r="CC26" s="194"/>
      <c r="CD26" s="194"/>
      <c r="CE26" s="195"/>
    </row>
    <row r="27" spans="1:83" s="23" customFormat="1" ht="12.75">
      <c r="A27" s="208" t="s">
        <v>133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141" t="s">
        <v>45</v>
      </c>
      <c r="S27" s="142"/>
      <c r="T27" s="142"/>
      <c r="U27" s="143"/>
      <c r="V27" s="158" t="s">
        <v>20</v>
      </c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60"/>
      <c r="AI27" s="134"/>
      <c r="AJ27" s="135"/>
      <c r="AK27" s="135"/>
      <c r="AL27" s="135"/>
      <c r="AM27" s="135"/>
      <c r="AN27" s="135"/>
      <c r="AO27" s="135"/>
      <c r="AP27" s="135"/>
      <c r="AQ27" s="147"/>
      <c r="AR27" s="178" t="s">
        <v>94</v>
      </c>
      <c r="AS27" s="179"/>
      <c r="AT27" s="179"/>
      <c r="AU27" s="179"/>
      <c r="AV27" s="179"/>
      <c r="AW27" s="179"/>
      <c r="AX27" s="179"/>
      <c r="AY27" s="180"/>
      <c r="AZ27" s="178" t="s">
        <v>94</v>
      </c>
      <c r="BA27" s="179"/>
      <c r="BB27" s="179"/>
      <c r="BC27" s="179"/>
      <c r="BD27" s="179"/>
      <c r="BE27" s="179"/>
      <c r="BF27" s="179"/>
      <c r="BG27" s="180"/>
      <c r="BH27" s="178" t="s">
        <v>94</v>
      </c>
      <c r="BI27" s="179"/>
      <c r="BJ27" s="179"/>
      <c r="BK27" s="179"/>
      <c r="BL27" s="179"/>
      <c r="BM27" s="179"/>
      <c r="BN27" s="179"/>
      <c r="BO27" s="180"/>
      <c r="BP27" s="134"/>
      <c r="BQ27" s="135"/>
      <c r="BR27" s="135"/>
      <c r="BS27" s="135"/>
      <c r="BT27" s="135"/>
      <c r="BU27" s="135"/>
      <c r="BV27" s="135"/>
      <c r="BW27" s="147"/>
      <c r="BX27" s="178" t="s">
        <v>94</v>
      </c>
      <c r="BY27" s="179"/>
      <c r="BZ27" s="179"/>
      <c r="CA27" s="179"/>
      <c r="CB27" s="179"/>
      <c r="CC27" s="179"/>
      <c r="CD27" s="179"/>
      <c r="CE27" s="184"/>
    </row>
    <row r="28" spans="1:83" s="23" customFormat="1" ht="12.75">
      <c r="A28" s="198" t="s">
        <v>132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44"/>
      <c r="S28" s="145"/>
      <c r="T28" s="145"/>
      <c r="U28" s="146"/>
      <c r="V28" s="161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  <c r="AI28" s="137"/>
      <c r="AJ28" s="138"/>
      <c r="AK28" s="138"/>
      <c r="AL28" s="138"/>
      <c r="AM28" s="138"/>
      <c r="AN28" s="138"/>
      <c r="AO28" s="138"/>
      <c r="AP28" s="138"/>
      <c r="AQ28" s="148"/>
      <c r="AR28" s="181"/>
      <c r="AS28" s="182"/>
      <c r="AT28" s="182"/>
      <c r="AU28" s="182"/>
      <c r="AV28" s="182"/>
      <c r="AW28" s="182"/>
      <c r="AX28" s="182"/>
      <c r="AY28" s="183"/>
      <c r="AZ28" s="181"/>
      <c r="BA28" s="182"/>
      <c r="BB28" s="182"/>
      <c r="BC28" s="182"/>
      <c r="BD28" s="182"/>
      <c r="BE28" s="182"/>
      <c r="BF28" s="182"/>
      <c r="BG28" s="183"/>
      <c r="BH28" s="181"/>
      <c r="BI28" s="182"/>
      <c r="BJ28" s="182"/>
      <c r="BK28" s="182"/>
      <c r="BL28" s="182"/>
      <c r="BM28" s="182"/>
      <c r="BN28" s="182"/>
      <c r="BO28" s="183"/>
      <c r="BP28" s="137"/>
      <c r="BQ28" s="138"/>
      <c r="BR28" s="138"/>
      <c r="BS28" s="138"/>
      <c r="BT28" s="138"/>
      <c r="BU28" s="138"/>
      <c r="BV28" s="138"/>
      <c r="BW28" s="148"/>
      <c r="BX28" s="181"/>
      <c r="BY28" s="182"/>
      <c r="BZ28" s="182"/>
      <c r="CA28" s="182"/>
      <c r="CB28" s="182"/>
      <c r="CC28" s="182"/>
      <c r="CD28" s="182"/>
      <c r="CE28" s="185"/>
    </row>
    <row r="29" spans="1:83" s="23" customFormat="1" ht="6.75" customHeigh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122"/>
      <c r="S29" s="123"/>
      <c r="T29" s="123"/>
      <c r="U29" s="124"/>
      <c r="V29" s="125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7"/>
      <c r="AI29" s="128"/>
      <c r="AJ29" s="129"/>
      <c r="AK29" s="129"/>
      <c r="AL29" s="129"/>
      <c r="AM29" s="129"/>
      <c r="AN29" s="129"/>
      <c r="AO29" s="129"/>
      <c r="AP29" s="129"/>
      <c r="AQ29" s="130"/>
      <c r="AR29" s="128"/>
      <c r="AS29" s="129"/>
      <c r="AT29" s="129"/>
      <c r="AU29" s="129"/>
      <c r="AV29" s="129"/>
      <c r="AW29" s="129"/>
      <c r="AX29" s="129"/>
      <c r="AY29" s="130"/>
      <c r="AZ29" s="128"/>
      <c r="BA29" s="129"/>
      <c r="BB29" s="129"/>
      <c r="BC29" s="129"/>
      <c r="BD29" s="129"/>
      <c r="BE29" s="129"/>
      <c r="BF29" s="129"/>
      <c r="BG29" s="130"/>
      <c r="BH29" s="128"/>
      <c r="BI29" s="129"/>
      <c r="BJ29" s="129"/>
      <c r="BK29" s="129"/>
      <c r="BL29" s="129"/>
      <c r="BM29" s="129"/>
      <c r="BN29" s="129"/>
      <c r="BO29" s="130"/>
      <c r="BP29" s="128"/>
      <c r="BQ29" s="129"/>
      <c r="BR29" s="129"/>
      <c r="BS29" s="129"/>
      <c r="BT29" s="129"/>
      <c r="BU29" s="129"/>
      <c r="BV29" s="129"/>
      <c r="BW29" s="130"/>
      <c r="BX29" s="128"/>
      <c r="BY29" s="129"/>
      <c r="BZ29" s="129"/>
      <c r="CA29" s="129"/>
      <c r="CB29" s="129"/>
      <c r="CC29" s="129"/>
      <c r="CD29" s="129"/>
      <c r="CE29" s="140"/>
    </row>
    <row r="30" spans="1:83" s="23" customFormat="1" ht="12.75">
      <c r="A30" s="199" t="s">
        <v>131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41" t="s">
        <v>20</v>
      </c>
      <c r="S30" s="142"/>
      <c r="T30" s="142"/>
      <c r="U30" s="143"/>
      <c r="V30" s="158" t="s">
        <v>19</v>
      </c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60"/>
      <c r="AI30" s="134">
        <f>AR30+BP30</f>
        <v>5456730.68</v>
      </c>
      <c r="AJ30" s="135"/>
      <c r="AK30" s="135"/>
      <c r="AL30" s="135"/>
      <c r="AM30" s="135"/>
      <c r="AN30" s="135"/>
      <c r="AO30" s="135"/>
      <c r="AP30" s="135"/>
      <c r="AQ30" s="147"/>
      <c r="AR30" s="134">
        <v>4996230.68</v>
      </c>
      <c r="AS30" s="135"/>
      <c r="AT30" s="135"/>
      <c r="AU30" s="135"/>
      <c r="AV30" s="135"/>
      <c r="AW30" s="135"/>
      <c r="AX30" s="135"/>
      <c r="AY30" s="147"/>
      <c r="AZ30" s="178" t="s">
        <v>94</v>
      </c>
      <c r="BA30" s="179"/>
      <c r="BB30" s="179"/>
      <c r="BC30" s="179"/>
      <c r="BD30" s="179"/>
      <c r="BE30" s="179"/>
      <c r="BF30" s="179"/>
      <c r="BG30" s="180"/>
      <c r="BH30" s="178" t="s">
        <v>94</v>
      </c>
      <c r="BI30" s="179"/>
      <c r="BJ30" s="179"/>
      <c r="BK30" s="179"/>
      <c r="BL30" s="179"/>
      <c r="BM30" s="179"/>
      <c r="BN30" s="179"/>
      <c r="BO30" s="180"/>
      <c r="BP30" s="134">
        <v>460500</v>
      </c>
      <c r="BQ30" s="135"/>
      <c r="BR30" s="135"/>
      <c r="BS30" s="135"/>
      <c r="BT30" s="135"/>
      <c r="BU30" s="135"/>
      <c r="BV30" s="135"/>
      <c r="BW30" s="147"/>
      <c r="BX30" s="134"/>
      <c r="BY30" s="135"/>
      <c r="BZ30" s="135"/>
      <c r="CA30" s="135"/>
      <c r="CB30" s="135"/>
      <c r="CC30" s="135"/>
      <c r="CD30" s="135"/>
      <c r="CE30" s="136"/>
    </row>
    <row r="31" spans="1:83" s="23" customFormat="1" ht="12.75">
      <c r="A31" s="198" t="s">
        <v>130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44"/>
      <c r="S31" s="145"/>
      <c r="T31" s="145"/>
      <c r="U31" s="146"/>
      <c r="V31" s="161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3"/>
      <c r="AI31" s="137"/>
      <c r="AJ31" s="138"/>
      <c r="AK31" s="138"/>
      <c r="AL31" s="138"/>
      <c r="AM31" s="138"/>
      <c r="AN31" s="138"/>
      <c r="AO31" s="138"/>
      <c r="AP31" s="138"/>
      <c r="AQ31" s="148"/>
      <c r="AR31" s="137"/>
      <c r="AS31" s="138"/>
      <c r="AT31" s="138"/>
      <c r="AU31" s="138"/>
      <c r="AV31" s="138"/>
      <c r="AW31" s="138"/>
      <c r="AX31" s="138"/>
      <c r="AY31" s="148"/>
      <c r="AZ31" s="181"/>
      <c r="BA31" s="182"/>
      <c r="BB31" s="182"/>
      <c r="BC31" s="182"/>
      <c r="BD31" s="182"/>
      <c r="BE31" s="182"/>
      <c r="BF31" s="182"/>
      <c r="BG31" s="183"/>
      <c r="BH31" s="181"/>
      <c r="BI31" s="182"/>
      <c r="BJ31" s="182"/>
      <c r="BK31" s="182"/>
      <c r="BL31" s="182"/>
      <c r="BM31" s="182"/>
      <c r="BN31" s="182"/>
      <c r="BO31" s="183"/>
      <c r="BP31" s="137"/>
      <c r="BQ31" s="138"/>
      <c r="BR31" s="138"/>
      <c r="BS31" s="138"/>
      <c r="BT31" s="138"/>
      <c r="BU31" s="138"/>
      <c r="BV31" s="138"/>
      <c r="BW31" s="148"/>
      <c r="BX31" s="137"/>
      <c r="BY31" s="138"/>
      <c r="BZ31" s="138"/>
      <c r="CA31" s="138"/>
      <c r="CB31" s="138"/>
      <c r="CC31" s="138"/>
      <c r="CD31" s="138"/>
      <c r="CE31" s="139"/>
    </row>
    <row r="32" spans="1:83" s="23" customFormat="1" ht="9.7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122"/>
      <c r="S32" s="123"/>
      <c r="T32" s="123"/>
      <c r="U32" s="124"/>
      <c r="V32" s="125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7"/>
      <c r="AI32" s="128"/>
      <c r="AJ32" s="129"/>
      <c r="AK32" s="129"/>
      <c r="AL32" s="129"/>
      <c r="AM32" s="129"/>
      <c r="AN32" s="129"/>
      <c r="AO32" s="129"/>
      <c r="AP32" s="129"/>
      <c r="AQ32" s="130"/>
      <c r="AR32" s="128"/>
      <c r="AS32" s="129"/>
      <c r="AT32" s="129"/>
      <c r="AU32" s="129"/>
      <c r="AV32" s="129"/>
      <c r="AW32" s="129"/>
      <c r="AX32" s="129"/>
      <c r="AY32" s="130"/>
      <c r="AZ32" s="128"/>
      <c r="BA32" s="129"/>
      <c r="BB32" s="129"/>
      <c r="BC32" s="129"/>
      <c r="BD32" s="129"/>
      <c r="BE32" s="129"/>
      <c r="BF32" s="129"/>
      <c r="BG32" s="130"/>
      <c r="BH32" s="128"/>
      <c r="BI32" s="129"/>
      <c r="BJ32" s="129"/>
      <c r="BK32" s="129"/>
      <c r="BL32" s="129"/>
      <c r="BM32" s="129"/>
      <c r="BN32" s="129"/>
      <c r="BO32" s="130"/>
      <c r="BP32" s="128"/>
      <c r="BQ32" s="129"/>
      <c r="BR32" s="129"/>
      <c r="BS32" s="129"/>
      <c r="BT32" s="129"/>
      <c r="BU32" s="129"/>
      <c r="BV32" s="129"/>
      <c r="BW32" s="130"/>
      <c r="BX32" s="128"/>
      <c r="BY32" s="129"/>
      <c r="BZ32" s="129"/>
      <c r="CA32" s="129"/>
      <c r="CB32" s="129"/>
      <c r="CC32" s="129"/>
      <c r="CD32" s="129"/>
      <c r="CE32" s="140"/>
    </row>
    <row r="33" spans="1:83" s="23" customFormat="1" ht="12.75">
      <c r="A33" s="199" t="s">
        <v>129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41" t="s">
        <v>19</v>
      </c>
      <c r="S33" s="142"/>
      <c r="T33" s="142"/>
      <c r="U33" s="143"/>
      <c r="V33" s="158" t="s">
        <v>21</v>
      </c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60"/>
      <c r="AI33" s="134"/>
      <c r="AJ33" s="135"/>
      <c r="AK33" s="135"/>
      <c r="AL33" s="135"/>
      <c r="AM33" s="135"/>
      <c r="AN33" s="135"/>
      <c r="AO33" s="135"/>
      <c r="AP33" s="135"/>
      <c r="AQ33" s="147"/>
      <c r="AR33" s="178" t="s">
        <v>94</v>
      </c>
      <c r="AS33" s="179"/>
      <c r="AT33" s="179"/>
      <c r="AU33" s="179"/>
      <c r="AV33" s="179"/>
      <c r="AW33" s="179"/>
      <c r="AX33" s="179"/>
      <c r="AY33" s="180"/>
      <c r="AZ33" s="178" t="s">
        <v>94</v>
      </c>
      <c r="BA33" s="179"/>
      <c r="BB33" s="179"/>
      <c r="BC33" s="179"/>
      <c r="BD33" s="179"/>
      <c r="BE33" s="179"/>
      <c r="BF33" s="179"/>
      <c r="BG33" s="180"/>
      <c r="BH33" s="178" t="s">
        <v>94</v>
      </c>
      <c r="BI33" s="179"/>
      <c r="BJ33" s="179"/>
      <c r="BK33" s="179"/>
      <c r="BL33" s="179"/>
      <c r="BM33" s="179"/>
      <c r="BN33" s="179"/>
      <c r="BO33" s="180"/>
      <c r="BP33" s="134"/>
      <c r="BQ33" s="135"/>
      <c r="BR33" s="135"/>
      <c r="BS33" s="135"/>
      <c r="BT33" s="135"/>
      <c r="BU33" s="135"/>
      <c r="BV33" s="135"/>
      <c r="BW33" s="147"/>
      <c r="BX33" s="178" t="s">
        <v>94</v>
      </c>
      <c r="BY33" s="179"/>
      <c r="BZ33" s="179"/>
      <c r="CA33" s="179"/>
      <c r="CB33" s="179"/>
      <c r="CC33" s="179"/>
      <c r="CD33" s="179"/>
      <c r="CE33" s="184"/>
    </row>
    <row r="34" spans="1:83" s="23" customFormat="1" ht="12.75">
      <c r="A34" s="204" t="s">
        <v>128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164"/>
      <c r="S34" s="165"/>
      <c r="T34" s="165"/>
      <c r="U34" s="166"/>
      <c r="V34" s="167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9"/>
      <c r="AI34" s="170"/>
      <c r="AJ34" s="171"/>
      <c r="AK34" s="171"/>
      <c r="AL34" s="171"/>
      <c r="AM34" s="171"/>
      <c r="AN34" s="171"/>
      <c r="AO34" s="171"/>
      <c r="AP34" s="171"/>
      <c r="AQ34" s="172"/>
      <c r="AR34" s="186"/>
      <c r="AS34" s="187"/>
      <c r="AT34" s="187"/>
      <c r="AU34" s="187"/>
      <c r="AV34" s="187"/>
      <c r="AW34" s="187"/>
      <c r="AX34" s="187"/>
      <c r="AY34" s="189"/>
      <c r="AZ34" s="186"/>
      <c r="BA34" s="187"/>
      <c r="BB34" s="187"/>
      <c r="BC34" s="187"/>
      <c r="BD34" s="187"/>
      <c r="BE34" s="187"/>
      <c r="BF34" s="187"/>
      <c r="BG34" s="189"/>
      <c r="BH34" s="186"/>
      <c r="BI34" s="187"/>
      <c r="BJ34" s="187"/>
      <c r="BK34" s="187"/>
      <c r="BL34" s="187"/>
      <c r="BM34" s="187"/>
      <c r="BN34" s="187"/>
      <c r="BO34" s="189"/>
      <c r="BP34" s="170"/>
      <c r="BQ34" s="171"/>
      <c r="BR34" s="171"/>
      <c r="BS34" s="171"/>
      <c r="BT34" s="171"/>
      <c r="BU34" s="171"/>
      <c r="BV34" s="171"/>
      <c r="BW34" s="172"/>
      <c r="BX34" s="186"/>
      <c r="BY34" s="187"/>
      <c r="BZ34" s="187"/>
      <c r="CA34" s="187"/>
      <c r="CB34" s="187"/>
      <c r="CC34" s="187"/>
      <c r="CD34" s="187"/>
      <c r="CE34" s="188"/>
    </row>
    <row r="35" spans="1:83" s="23" customFormat="1" ht="12.75">
      <c r="A35" s="198" t="s">
        <v>127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44"/>
      <c r="S35" s="145"/>
      <c r="T35" s="145"/>
      <c r="U35" s="146"/>
      <c r="V35" s="161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3"/>
      <c r="AI35" s="137"/>
      <c r="AJ35" s="138"/>
      <c r="AK35" s="138"/>
      <c r="AL35" s="138"/>
      <c r="AM35" s="138"/>
      <c r="AN35" s="138"/>
      <c r="AO35" s="138"/>
      <c r="AP35" s="138"/>
      <c r="AQ35" s="148"/>
      <c r="AR35" s="181"/>
      <c r="AS35" s="182"/>
      <c r="AT35" s="182"/>
      <c r="AU35" s="182"/>
      <c r="AV35" s="182"/>
      <c r="AW35" s="182"/>
      <c r="AX35" s="182"/>
      <c r="AY35" s="183"/>
      <c r="AZ35" s="181"/>
      <c r="BA35" s="182"/>
      <c r="BB35" s="182"/>
      <c r="BC35" s="182"/>
      <c r="BD35" s="182"/>
      <c r="BE35" s="182"/>
      <c r="BF35" s="182"/>
      <c r="BG35" s="183"/>
      <c r="BH35" s="181"/>
      <c r="BI35" s="182"/>
      <c r="BJ35" s="182"/>
      <c r="BK35" s="182"/>
      <c r="BL35" s="182"/>
      <c r="BM35" s="182"/>
      <c r="BN35" s="182"/>
      <c r="BO35" s="183"/>
      <c r="BP35" s="137"/>
      <c r="BQ35" s="138"/>
      <c r="BR35" s="138"/>
      <c r="BS35" s="138"/>
      <c r="BT35" s="138"/>
      <c r="BU35" s="138"/>
      <c r="BV35" s="138"/>
      <c r="BW35" s="148"/>
      <c r="BX35" s="181"/>
      <c r="BY35" s="182"/>
      <c r="BZ35" s="182"/>
      <c r="CA35" s="182"/>
      <c r="CB35" s="182"/>
      <c r="CC35" s="182"/>
      <c r="CD35" s="182"/>
      <c r="CE35" s="185"/>
    </row>
    <row r="36" spans="1:83" s="23" customFormat="1" ht="12.75">
      <c r="A36" s="199" t="s">
        <v>126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41" t="s">
        <v>21</v>
      </c>
      <c r="S36" s="142"/>
      <c r="T36" s="142"/>
      <c r="U36" s="143"/>
      <c r="V36" s="158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I36" s="134"/>
      <c r="AJ36" s="135"/>
      <c r="AK36" s="135"/>
      <c r="AL36" s="135"/>
      <c r="AM36" s="135"/>
      <c r="AN36" s="135"/>
      <c r="AO36" s="135"/>
      <c r="AP36" s="135"/>
      <c r="AQ36" s="147"/>
      <c r="AR36" s="178" t="s">
        <v>94</v>
      </c>
      <c r="AS36" s="179"/>
      <c r="AT36" s="179"/>
      <c r="AU36" s="179"/>
      <c r="AV36" s="179"/>
      <c r="AW36" s="179"/>
      <c r="AX36" s="179"/>
      <c r="AY36" s="180"/>
      <c r="AZ36" s="178" t="s">
        <v>94</v>
      </c>
      <c r="BA36" s="179"/>
      <c r="BB36" s="179"/>
      <c r="BC36" s="179"/>
      <c r="BD36" s="179"/>
      <c r="BE36" s="179"/>
      <c r="BF36" s="179"/>
      <c r="BG36" s="180"/>
      <c r="BH36" s="178" t="s">
        <v>94</v>
      </c>
      <c r="BI36" s="179"/>
      <c r="BJ36" s="179"/>
      <c r="BK36" s="179"/>
      <c r="BL36" s="179"/>
      <c r="BM36" s="179"/>
      <c r="BN36" s="179"/>
      <c r="BO36" s="180"/>
      <c r="BP36" s="134"/>
      <c r="BQ36" s="135"/>
      <c r="BR36" s="135"/>
      <c r="BS36" s="135"/>
      <c r="BT36" s="135"/>
      <c r="BU36" s="135"/>
      <c r="BV36" s="135"/>
      <c r="BW36" s="147"/>
      <c r="BX36" s="178" t="s">
        <v>94</v>
      </c>
      <c r="BY36" s="179"/>
      <c r="BZ36" s="179"/>
      <c r="CA36" s="179"/>
      <c r="CB36" s="179"/>
      <c r="CC36" s="179"/>
      <c r="CD36" s="179"/>
      <c r="CE36" s="184"/>
    </row>
    <row r="37" spans="1:83" s="23" customFormat="1" ht="12.75">
      <c r="A37" s="204" t="s">
        <v>125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164"/>
      <c r="S37" s="165"/>
      <c r="T37" s="165"/>
      <c r="U37" s="166"/>
      <c r="V37" s="167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  <c r="AI37" s="170"/>
      <c r="AJ37" s="171"/>
      <c r="AK37" s="171"/>
      <c r="AL37" s="171"/>
      <c r="AM37" s="171"/>
      <c r="AN37" s="171"/>
      <c r="AO37" s="171"/>
      <c r="AP37" s="171"/>
      <c r="AQ37" s="172"/>
      <c r="AR37" s="186"/>
      <c r="AS37" s="187"/>
      <c r="AT37" s="187"/>
      <c r="AU37" s="187"/>
      <c r="AV37" s="187"/>
      <c r="AW37" s="187"/>
      <c r="AX37" s="187"/>
      <c r="AY37" s="189"/>
      <c r="AZ37" s="186"/>
      <c r="BA37" s="187"/>
      <c r="BB37" s="187"/>
      <c r="BC37" s="187"/>
      <c r="BD37" s="187"/>
      <c r="BE37" s="187"/>
      <c r="BF37" s="187"/>
      <c r="BG37" s="189"/>
      <c r="BH37" s="186"/>
      <c r="BI37" s="187"/>
      <c r="BJ37" s="187"/>
      <c r="BK37" s="187"/>
      <c r="BL37" s="187"/>
      <c r="BM37" s="187"/>
      <c r="BN37" s="187"/>
      <c r="BO37" s="189"/>
      <c r="BP37" s="170"/>
      <c r="BQ37" s="171"/>
      <c r="BR37" s="171"/>
      <c r="BS37" s="171"/>
      <c r="BT37" s="171"/>
      <c r="BU37" s="171"/>
      <c r="BV37" s="171"/>
      <c r="BW37" s="172"/>
      <c r="BX37" s="186"/>
      <c r="BY37" s="187"/>
      <c r="BZ37" s="187"/>
      <c r="CA37" s="187"/>
      <c r="CB37" s="187"/>
      <c r="CC37" s="187"/>
      <c r="CD37" s="187"/>
      <c r="CE37" s="188"/>
    </row>
    <row r="38" spans="1:83" s="23" customFormat="1" ht="12.75">
      <c r="A38" s="204" t="s">
        <v>124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164"/>
      <c r="S38" s="165"/>
      <c r="T38" s="165"/>
      <c r="U38" s="166"/>
      <c r="V38" s="167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9"/>
      <c r="AI38" s="170"/>
      <c r="AJ38" s="171"/>
      <c r="AK38" s="171"/>
      <c r="AL38" s="171"/>
      <c r="AM38" s="171"/>
      <c r="AN38" s="171"/>
      <c r="AO38" s="171"/>
      <c r="AP38" s="171"/>
      <c r="AQ38" s="172"/>
      <c r="AR38" s="186"/>
      <c r="AS38" s="187"/>
      <c r="AT38" s="187"/>
      <c r="AU38" s="187"/>
      <c r="AV38" s="187"/>
      <c r="AW38" s="187"/>
      <c r="AX38" s="187"/>
      <c r="AY38" s="189"/>
      <c r="AZ38" s="186"/>
      <c r="BA38" s="187"/>
      <c r="BB38" s="187"/>
      <c r="BC38" s="187"/>
      <c r="BD38" s="187"/>
      <c r="BE38" s="187"/>
      <c r="BF38" s="187"/>
      <c r="BG38" s="189"/>
      <c r="BH38" s="186"/>
      <c r="BI38" s="187"/>
      <c r="BJ38" s="187"/>
      <c r="BK38" s="187"/>
      <c r="BL38" s="187"/>
      <c r="BM38" s="187"/>
      <c r="BN38" s="187"/>
      <c r="BO38" s="189"/>
      <c r="BP38" s="170"/>
      <c r="BQ38" s="171"/>
      <c r="BR38" s="171"/>
      <c r="BS38" s="171"/>
      <c r="BT38" s="171"/>
      <c r="BU38" s="171"/>
      <c r="BV38" s="171"/>
      <c r="BW38" s="172"/>
      <c r="BX38" s="186"/>
      <c r="BY38" s="187"/>
      <c r="BZ38" s="187"/>
      <c r="CA38" s="187"/>
      <c r="CB38" s="187"/>
      <c r="CC38" s="187"/>
      <c r="CD38" s="187"/>
      <c r="CE38" s="188"/>
    </row>
    <row r="39" spans="1:83" s="23" customFormat="1" ht="12.75">
      <c r="A39" s="204" t="s">
        <v>123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164"/>
      <c r="S39" s="165"/>
      <c r="T39" s="165"/>
      <c r="U39" s="166"/>
      <c r="V39" s="167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9"/>
      <c r="AI39" s="170"/>
      <c r="AJ39" s="171"/>
      <c r="AK39" s="171"/>
      <c r="AL39" s="171"/>
      <c r="AM39" s="171"/>
      <c r="AN39" s="171"/>
      <c r="AO39" s="171"/>
      <c r="AP39" s="171"/>
      <c r="AQ39" s="172"/>
      <c r="AR39" s="186"/>
      <c r="AS39" s="187"/>
      <c r="AT39" s="187"/>
      <c r="AU39" s="187"/>
      <c r="AV39" s="187"/>
      <c r="AW39" s="187"/>
      <c r="AX39" s="187"/>
      <c r="AY39" s="189"/>
      <c r="AZ39" s="186"/>
      <c r="BA39" s="187"/>
      <c r="BB39" s="187"/>
      <c r="BC39" s="187"/>
      <c r="BD39" s="187"/>
      <c r="BE39" s="187"/>
      <c r="BF39" s="187"/>
      <c r="BG39" s="189"/>
      <c r="BH39" s="186"/>
      <c r="BI39" s="187"/>
      <c r="BJ39" s="187"/>
      <c r="BK39" s="187"/>
      <c r="BL39" s="187"/>
      <c r="BM39" s="187"/>
      <c r="BN39" s="187"/>
      <c r="BO39" s="189"/>
      <c r="BP39" s="170"/>
      <c r="BQ39" s="171"/>
      <c r="BR39" s="171"/>
      <c r="BS39" s="171"/>
      <c r="BT39" s="171"/>
      <c r="BU39" s="171"/>
      <c r="BV39" s="171"/>
      <c r="BW39" s="172"/>
      <c r="BX39" s="186"/>
      <c r="BY39" s="187"/>
      <c r="BZ39" s="187"/>
      <c r="CA39" s="187"/>
      <c r="CB39" s="187"/>
      <c r="CC39" s="187"/>
      <c r="CD39" s="187"/>
      <c r="CE39" s="188"/>
    </row>
    <row r="40" spans="1:83" s="23" customFormat="1" ht="13.5" thickBot="1">
      <c r="A40" s="198" t="s">
        <v>122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44"/>
      <c r="S40" s="145"/>
      <c r="T40" s="145"/>
      <c r="U40" s="146"/>
      <c r="V40" s="161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3"/>
      <c r="AI40" s="137"/>
      <c r="AJ40" s="138"/>
      <c r="AK40" s="138"/>
      <c r="AL40" s="138"/>
      <c r="AM40" s="138"/>
      <c r="AN40" s="138"/>
      <c r="AO40" s="138"/>
      <c r="AP40" s="138"/>
      <c r="AQ40" s="148"/>
      <c r="AR40" s="181"/>
      <c r="AS40" s="182"/>
      <c r="AT40" s="182"/>
      <c r="AU40" s="182"/>
      <c r="AV40" s="182"/>
      <c r="AW40" s="182"/>
      <c r="AX40" s="182"/>
      <c r="AY40" s="183"/>
      <c r="AZ40" s="181"/>
      <c r="BA40" s="182"/>
      <c r="BB40" s="182"/>
      <c r="BC40" s="182"/>
      <c r="BD40" s="182"/>
      <c r="BE40" s="182"/>
      <c r="BF40" s="182"/>
      <c r="BG40" s="183"/>
      <c r="BH40" s="181"/>
      <c r="BI40" s="182"/>
      <c r="BJ40" s="182"/>
      <c r="BK40" s="182"/>
      <c r="BL40" s="182"/>
      <c r="BM40" s="182"/>
      <c r="BN40" s="182"/>
      <c r="BO40" s="183"/>
      <c r="BP40" s="137"/>
      <c r="BQ40" s="138"/>
      <c r="BR40" s="138"/>
      <c r="BS40" s="138"/>
      <c r="BT40" s="138"/>
      <c r="BU40" s="138"/>
      <c r="BV40" s="138"/>
      <c r="BW40" s="148"/>
      <c r="BX40" s="181"/>
      <c r="BY40" s="182"/>
      <c r="BZ40" s="182"/>
      <c r="CA40" s="182"/>
      <c r="CB40" s="182"/>
      <c r="CC40" s="182"/>
      <c r="CD40" s="182"/>
      <c r="CE40" s="185"/>
    </row>
    <row r="41" spans="1:83" s="23" customFormat="1" ht="12.75">
      <c r="A41" s="199" t="s">
        <v>121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41" t="s">
        <v>47</v>
      </c>
      <c r="S41" s="142"/>
      <c r="T41" s="142"/>
      <c r="U41" s="143"/>
      <c r="V41" s="158" t="s">
        <v>22</v>
      </c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60"/>
      <c r="AI41" s="214">
        <f>AZ41</f>
        <v>5613520.39</v>
      </c>
      <c r="AJ41" s="215"/>
      <c r="AK41" s="215"/>
      <c r="AL41" s="215"/>
      <c r="AM41" s="215"/>
      <c r="AN41" s="215"/>
      <c r="AO41" s="215"/>
      <c r="AP41" s="215"/>
      <c r="AQ41" s="216"/>
      <c r="AR41" s="178" t="s">
        <v>94</v>
      </c>
      <c r="AS41" s="179"/>
      <c r="AT41" s="179"/>
      <c r="AU41" s="179"/>
      <c r="AV41" s="179"/>
      <c r="AW41" s="179"/>
      <c r="AX41" s="179"/>
      <c r="AY41" s="180"/>
      <c r="AZ41" s="134">
        <v>5613520.39</v>
      </c>
      <c r="BA41" s="135"/>
      <c r="BB41" s="135"/>
      <c r="BC41" s="135"/>
      <c r="BD41" s="135"/>
      <c r="BE41" s="135"/>
      <c r="BF41" s="135"/>
      <c r="BG41" s="147"/>
      <c r="BH41" s="134"/>
      <c r="BI41" s="135"/>
      <c r="BJ41" s="135"/>
      <c r="BK41" s="135"/>
      <c r="BL41" s="135"/>
      <c r="BM41" s="135"/>
      <c r="BN41" s="135"/>
      <c r="BO41" s="147"/>
      <c r="BP41" s="178" t="s">
        <v>94</v>
      </c>
      <c r="BQ41" s="179"/>
      <c r="BR41" s="179"/>
      <c r="BS41" s="179"/>
      <c r="BT41" s="179"/>
      <c r="BU41" s="179"/>
      <c r="BV41" s="179"/>
      <c r="BW41" s="180"/>
      <c r="BX41" s="178" t="s">
        <v>94</v>
      </c>
      <c r="BY41" s="179"/>
      <c r="BZ41" s="179"/>
      <c r="CA41" s="179"/>
      <c r="CB41" s="179"/>
      <c r="CC41" s="179"/>
      <c r="CD41" s="179"/>
      <c r="CE41" s="184"/>
    </row>
    <row r="42" spans="1:83" s="23" customFormat="1" ht="12.75">
      <c r="A42" s="198" t="s">
        <v>120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217"/>
      <c r="R42" s="144"/>
      <c r="S42" s="145"/>
      <c r="T42" s="145"/>
      <c r="U42" s="146"/>
      <c r="V42" s="161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3"/>
      <c r="AI42" s="137"/>
      <c r="AJ42" s="138"/>
      <c r="AK42" s="138"/>
      <c r="AL42" s="138"/>
      <c r="AM42" s="138"/>
      <c r="AN42" s="138"/>
      <c r="AO42" s="138"/>
      <c r="AP42" s="138"/>
      <c r="AQ42" s="148"/>
      <c r="AR42" s="181"/>
      <c r="AS42" s="182"/>
      <c r="AT42" s="182"/>
      <c r="AU42" s="182"/>
      <c r="AV42" s="182"/>
      <c r="AW42" s="182"/>
      <c r="AX42" s="182"/>
      <c r="AY42" s="183"/>
      <c r="AZ42" s="137"/>
      <c r="BA42" s="138"/>
      <c r="BB42" s="138"/>
      <c r="BC42" s="138"/>
      <c r="BD42" s="138"/>
      <c r="BE42" s="138"/>
      <c r="BF42" s="138"/>
      <c r="BG42" s="148"/>
      <c r="BH42" s="137"/>
      <c r="BI42" s="138"/>
      <c r="BJ42" s="138"/>
      <c r="BK42" s="138"/>
      <c r="BL42" s="138"/>
      <c r="BM42" s="138"/>
      <c r="BN42" s="138"/>
      <c r="BO42" s="148"/>
      <c r="BP42" s="181"/>
      <c r="BQ42" s="182"/>
      <c r="BR42" s="182"/>
      <c r="BS42" s="182"/>
      <c r="BT42" s="182"/>
      <c r="BU42" s="182"/>
      <c r="BV42" s="182"/>
      <c r="BW42" s="183"/>
      <c r="BX42" s="181"/>
      <c r="BY42" s="182"/>
      <c r="BZ42" s="182"/>
      <c r="CA42" s="182"/>
      <c r="CB42" s="182"/>
      <c r="CC42" s="182"/>
      <c r="CD42" s="182"/>
      <c r="CE42" s="185"/>
    </row>
    <row r="43" spans="1:83" s="23" customFormat="1" ht="12.75">
      <c r="A43" s="198" t="s">
        <v>119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22" t="s">
        <v>69</v>
      </c>
      <c r="S43" s="123"/>
      <c r="T43" s="123"/>
      <c r="U43" s="124"/>
      <c r="V43" s="125" t="s">
        <v>22</v>
      </c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7"/>
      <c r="AI43" s="128">
        <f>BP43</f>
        <v>0</v>
      </c>
      <c r="AJ43" s="129"/>
      <c r="AK43" s="129"/>
      <c r="AL43" s="129"/>
      <c r="AM43" s="129"/>
      <c r="AN43" s="129"/>
      <c r="AO43" s="129"/>
      <c r="AP43" s="129"/>
      <c r="AQ43" s="130"/>
      <c r="AR43" s="131" t="s">
        <v>94</v>
      </c>
      <c r="AS43" s="132"/>
      <c r="AT43" s="132"/>
      <c r="AU43" s="132"/>
      <c r="AV43" s="132"/>
      <c r="AW43" s="132"/>
      <c r="AX43" s="132"/>
      <c r="AY43" s="133"/>
      <c r="AZ43" s="131" t="s">
        <v>94</v>
      </c>
      <c r="BA43" s="132"/>
      <c r="BB43" s="132"/>
      <c r="BC43" s="132"/>
      <c r="BD43" s="132"/>
      <c r="BE43" s="132"/>
      <c r="BF43" s="132"/>
      <c r="BG43" s="133"/>
      <c r="BH43" s="131" t="s">
        <v>94</v>
      </c>
      <c r="BI43" s="132"/>
      <c r="BJ43" s="132"/>
      <c r="BK43" s="132"/>
      <c r="BL43" s="132"/>
      <c r="BM43" s="132"/>
      <c r="BN43" s="132"/>
      <c r="BO43" s="133"/>
      <c r="BP43" s="128"/>
      <c r="BQ43" s="129"/>
      <c r="BR43" s="129"/>
      <c r="BS43" s="129"/>
      <c r="BT43" s="129"/>
      <c r="BU43" s="129"/>
      <c r="BV43" s="129"/>
      <c r="BW43" s="130"/>
      <c r="BX43" s="128"/>
      <c r="BY43" s="129"/>
      <c r="BZ43" s="129"/>
      <c r="CA43" s="129"/>
      <c r="CB43" s="129"/>
      <c r="CC43" s="129"/>
      <c r="CD43" s="129"/>
      <c r="CE43" s="140"/>
    </row>
    <row r="44" spans="1:83" s="23" customFormat="1" ht="12.75">
      <c r="A44" s="199" t="s">
        <v>118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41" t="s">
        <v>22</v>
      </c>
      <c r="S44" s="142"/>
      <c r="T44" s="142"/>
      <c r="U44" s="143"/>
      <c r="V44" s="156" t="s">
        <v>94</v>
      </c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3"/>
      <c r="AI44" s="134"/>
      <c r="AJ44" s="135"/>
      <c r="AK44" s="135"/>
      <c r="AL44" s="135"/>
      <c r="AM44" s="135"/>
      <c r="AN44" s="135"/>
      <c r="AO44" s="135"/>
      <c r="AP44" s="135"/>
      <c r="AQ44" s="147"/>
      <c r="AR44" s="178" t="s">
        <v>94</v>
      </c>
      <c r="AS44" s="179"/>
      <c r="AT44" s="179"/>
      <c r="AU44" s="179"/>
      <c r="AV44" s="179"/>
      <c r="AW44" s="179"/>
      <c r="AX44" s="179"/>
      <c r="AY44" s="180"/>
      <c r="AZ44" s="178" t="s">
        <v>94</v>
      </c>
      <c r="BA44" s="179"/>
      <c r="BB44" s="179"/>
      <c r="BC44" s="179"/>
      <c r="BD44" s="179"/>
      <c r="BE44" s="179"/>
      <c r="BF44" s="179"/>
      <c r="BG44" s="180"/>
      <c r="BH44" s="178" t="s">
        <v>94</v>
      </c>
      <c r="BI44" s="179"/>
      <c r="BJ44" s="179"/>
      <c r="BK44" s="179"/>
      <c r="BL44" s="179"/>
      <c r="BM44" s="179"/>
      <c r="BN44" s="179"/>
      <c r="BO44" s="180"/>
      <c r="BP44" s="134"/>
      <c r="BQ44" s="135"/>
      <c r="BR44" s="135"/>
      <c r="BS44" s="135"/>
      <c r="BT44" s="135"/>
      <c r="BU44" s="135"/>
      <c r="BV44" s="135"/>
      <c r="BW44" s="147"/>
      <c r="BX44" s="178" t="s">
        <v>94</v>
      </c>
      <c r="BY44" s="179"/>
      <c r="BZ44" s="179"/>
      <c r="CA44" s="179"/>
      <c r="CB44" s="179"/>
      <c r="CC44" s="179"/>
      <c r="CD44" s="179"/>
      <c r="CE44" s="184"/>
    </row>
    <row r="45" spans="1:83" s="23" customFormat="1" ht="12.75">
      <c r="A45" s="198" t="s">
        <v>117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44"/>
      <c r="S45" s="145"/>
      <c r="T45" s="145"/>
      <c r="U45" s="146"/>
      <c r="V45" s="157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137"/>
      <c r="AJ45" s="138"/>
      <c r="AK45" s="138"/>
      <c r="AL45" s="138"/>
      <c r="AM45" s="138"/>
      <c r="AN45" s="138"/>
      <c r="AO45" s="138"/>
      <c r="AP45" s="138"/>
      <c r="AQ45" s="148"/>
      <c r="AR45" s="181"/>
      <c r="AS45" s="182"/>
      <c r="AT45" s="182"/>
      <c r="AU45" s="182"/>
      <c r="AV45" s="182"/>
      <c r="AW45" s="182"/>
      <c r="AX45" s="182"/>
      <c r="AY45" s="183"/>
      <c r="AZ45" s="181"/>
      <c r="BA45" s="182"/>
      <c r="BB45" s="182"/>
      <c r="BC45" s="182"/>
      <c r="BD45" s="182"/>
      <c r="BE45" s="182"/>
      <c r="BF45" s="182"/>
      <c r="BG45" s="183"/>
      <c r="BH45" s="181"/>
      <c r="BI45" s="182"/>
      <c r="BJ45" s="182"/>
      <c r="BK45" s="182"/>
      <c r="BL45" s="182"/>
      <c r="BM45" s="182"/>
      <c r="BN45" s="182"/>
      <c r="BO45" s="183"/>
      <c r="BP45" s="137"/>
      <c r="BQ45" s="138"/>
      <c r="BR45" s="138"/>
      <c r="BS45" s="138"/>
      <c r="BT45" s="138"/>
      <c r="BU45" s="138"/>
      <c r="BV45" s="138"/>
      <c r="BW45" s="148"/>
      <c r="BX45" s="181"/>
      <c r="BY45" s="182"/>
      <c r="BZ45" s="182"/>
      <c r="CA45" s="182"/>
      <c r="CB45" s="182"/>
      <c r="CC45" s="182"/>
      <c r="CD45" s="182"/>
      <c r="CE45" s="185"/>
    </row>
    <row r="46" spans="1:83" s="23" customFormat="1" ht="8.25" customHeight="1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122"/>
      <c r="S46" s="123"/>
      <c r="T46" s="123"/>
      <c r="U46" s="124"/>
      <c r="V46" s="125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7"/>
      <c r="AI46" s="128"/>
      <c r="AJ46" s="129"/>
      <c r="AK46" s="129"/>
      <c r="AL46" s="129"/>
      <c r="AM46" s="129"/>
      <c r="AN46" s="129"/>
      <c r="AO46" s="129"/>
      <c r="AP46" s="129"/>
      <c r="AQ46" s="130"/>
      <c r="AR46" s="128"/>
      <c r="AS46" s="129"/>
      <c r="AT46" s="129"/>
      <c r="AU46" s="129"/>
      <c r="AV46" s="129"/>
      <c r="AW46" s="129"/>
      <c r="AX46" s="129"/>
      <c r="AY46" s="130"/>
      <c r="AZ46" s="128"/>
      <c r="BA46" s="129"/>
      <c r="BB46" s="129"/>
      <c r="BC46" s="129"/>
      <c r="BD46" s="129"/>
      <c r="BE46" s="129"/>
      <c r="BF46" s="129"/>
      <c r="BG46" s="130"/>
      <c r="BH46" s="128"/>
      <c r="BI46" s="129"/>
      <c r="BJ46" s="129"/>
      <c r="BK46" s="129"/>
      <c r="BL46" s="129"/>
      <c r="BM46" s="129"/>
      <c r="BN46" s="129"/>
      <c r="BO46" s="130"/>
      <c r="BP46" s="128"/>
      <c r="BQ46" s="129"/>
      <c r="BR46" s="129"/>
      <c r="BS46" s="129"/>
      <c r="BT46" s="129"/>
      <c r="BU46" s="129"/>
      <c r="BV46" s="129"/>
      <c r="BW46" s="130"/>
      <c r="BX46" s="128"/>
      <c r="BY46" s="129"/>
      <c r="BZ46" s="129"/>
      <c r="CA46" s="129"/>
      <c r="CB46" s="129"/>
      <c r="CC46" s="129"/>
      <c r="CD46" s="129"/>
      <c r="CE46" s="140"/>
    </row>
    <row r="47" spans="1:83" s="27" customFormat="1" ht="12.75">
      <c r="A47" s="209" t="s">
        <v>48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10" t="s">
        <v>25</v>
      </c>
      <c r="S47" s="211"/>
      <c r="T47" s="211"/>
      <c r="U47" s="212"/>
      <c r="V47" s="213" t="s">
        <v>94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2"/>
      <c r="AI47" s="174">
        <f>AR47+AZ47+BP47</f>
        <v>8070251.069999999</v>
      </c>
      <c r="AJ47" s="175"/>
      <c r="AK47" s="175"/>
      <c r="AL47" s="175"/>
      <c r="AM47" s="175"/>
      <c r="AN47" s="175"/>
      <c r="AO47" s="175"/>
      <c r="AP47" s="175"/>
      <c r="AQ47" s="176"/>
      <c r="AR47" s="174">
        <f>AR48+AR56+AR60+AR68+AR71</f>
        <v>4996230.68</v>
      </c>
      <c r="AS47" s="175"/>
      <c r="AT47" s="175"/>
      <c r="AU47" s="175"/>
      <c r="AV47" s="175"/>
      <c r="AW47" s="175"/>
      <c r="AX47" s="175"/>
      <c r="AY47" s="176"/>
      <c r="AZ47" s="174">
        <f>AZ48+AZ68+AZ71+AZ56</f>
        <v>2613520.3899999997</v>
      </c>
      <c r="BA47" s="175"/>
      <c r="BB47" s="175"/>
      <c r="BC47" s="175"/>
      <c r="BD47" s="175"/>
      <c r="BE47" s="175"/>
      <c r="BF47" s="175"/>
      <c r="BG47" s="176"/>
      <c r="BH47" s="174">
        <f>BH48+BH68+BH71+BH56</f>
        <v>0</v>
      </c>
      <c r="BI47" s="175"/>
      <c r="BJ47" s="175"/>
      <c r="BK47" s="175"/>
      <c r="BL47" s="175"/>
      <c r="BM47" s="175"/>
      <c r="BN47" s="175"/>
      <c r="BO47" s="176"/>
      <c r="BP47" s="174">
        <f>BP48+BP68+BP71+BP56</f>
        <v>460500</v>
      </c>
      <c r="BQ47" s="175"/>
      <c r="BR47" s="175"/>
      <c r="BS47" s="175"/>
      <c r="BT47" s="175"/>
      <c r="BU47" s="175"/>
      <c r="BV47" s="175"/>
      <c r="BW47" s="176"/>
      <c r="BX47" s="174"/>
      <c r="BY47" s="175"/>
      <c r="BZ47" s="175"/>
      <c r="CA47" s="175"/>
      <c r="CB47" s="175"/>
      <c r="CC47" s="175"/>
      <c r="CD47" s="175"/>
      <c r="CE47" s="177"/>
    </row>
    <row r="48" spans="1:83" s="23" customFormat="1" ht="12.75">
      <c r="A48" s="199" t="s">
        <v>116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41" t="s">
        <v>26</v>
      </c>
      <c r="S48" s="142"/>
      <c r="T48" s="142"/>
      <c r="U48" s="143"/>
      <c r="V48" s="158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60"/>
      <c r="AI48" s="134">
        <f>AR48+AZ48+BP48</f>
        <v>5005949</v>
      </c>
      <c r="AJ48" s="135"/>
      <c r="AK48" s="135"/>
      <c r="AL48" s="135"/>
      <c r="AM48" s="135"/>
      <c r="AN48" s="135"/>
      <c r="AO48" s="135"/>
      <c r="AP48" s="135"/>
      <c r="AQ48" s="147"/>
      <c r="AR48" s="134">
        <f>AR50+AR54+AR53</f>
        <v>4313188</v>
      </c>
      <c r="AS48" s="135"/>
      <c r="AT48" s="135"/>
      <c r="AU48" s="135"/>
      <c r="AV48" s="135"/>
      <c r="AW48" s="135"/>
      <c r="AX48" s="135"/>
      <c r="AY48" s="147"/>
      <c r="AZ48" s="134">
        <f>AZ53</f>
        <v>686261</v>
      </c>
      <c r="BA48" s="135"/>
      <c r="BB48" s="135"/>
      <c r="BC48" s="135"/>
      <c r="BD48" s="135"/>
      <c r="BE48" s="135"/>
      <c r="BF48" s="135"/>
      <c r="BG48" s="147"/>
      <c r="BH48" s="134"/>
      <c r="BI48" s="135"/>
      <c r="BJ48" s="135"/>
      <c r="BK48" s="135"/>
      <c r="BL48" s="135"/>
      <c r="BM48" s="135"/>
      <c r="BN48" s="135"/>
      <c r="BO48" s="147"/>
      <c r="BP48" s="134">
        <f>BP50+BP54</f>
        <v>6500</v>
      </c>
      <c r="BQ48" s="135"/>
      <c r="BR48" s="135"/>
      <c r="BS48" s="135"/>
      <c r="BT48" s="135"/>
      <c r="BU48" s="135"/>
      <c r="BV48" s="135"/>
      <c r="BW48" s="147"/>
      <c r="BX48" s="134"/>
      <c r="BY48" s="135"/>
      <c r="BZ48" s="135"/>
      <c r="CA48" s="135"/>
      <c r="CB48" s="135"/>
      <c r="CC48" s="135"/>
      <c r="CD48" s="135"/>
      <c r="CE48" s="136"/>
    </row>
    <row r="49" spans="1:83" s="23" customFormat="1" ht="12.75">
      <c r="A49" s="198" t="s">
        <v>231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44"/>
      <c r="S49" s="145"/>
      <c r="T49" s="145"/>
      <c r="U49" s="146"/>
      <c r="V49" s="161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3"/>
      <c r="AI49" s="137"/>
      <c r="AJ49" s="138"/>
      <c r="AK49" s="138"/>
      <c r="AL49" s="138"/>
      <c r="AM49" s="138"/>
      <c r="AN49" s="138"/>
      <c r="AO49" s="138"/>
      <c r="AP49" s="138"/>
      <c r="AQ49" s="148"/>
      <c r="AR49" s="137"/>
      <c r="AS49" s="138"/>
      <c r="AT49" s="138"/>
      <c r="AU49" s="138"/>
      <c r="AV49" s="138"/>
      <c r="AW49" s="138"/>
      <c r="AX49" s="138"/>
      <c r="AY49" s="148"/>
      <c r="AZ49" s="137"/>
      <c r="BA49" s="138"/>
      <c r="BB49" s="138"/>
      <c r="BC49" s="138"/>
      <c r="BD49" s="138"/>
      <c r="BE49" s="138"/>
      <c r="BF49" s="138"/>
      <c r="BG49" s="148"/>
      <c r="BH49" s="137"/>
      <c r="BI49" s="138"/>
      <c r="BJ49" s="138"/>
      <c r="BK49" s="138"/>
      <c r="BL49" s="138"/>
      <c r="BM49" s="138"/>
      <c r="BN49" s="138"/>
      <c r="BO49" s="148"/>
      <c r="BP49" s="137"/>
      <c r="BQ49" s="138"/>
      <c r="BR49" s="138"/>
      <c r="BS49" s="138"/>
      <c r="BT49" s="138"/>
      <c r="BU49" s="138"/>
      <c r="BV49" s="138"/>
      <c r="BW49" s="148"/>
      <c r="BX49" s="137"/>
      <c r="BY49" s="138"/>
      <c r="BZ49" s="138"/>
      <c r="CA49" s="138"/>
      <c r="CB49" s="138"/>
      <c r="CC49" s="138"/>
      <c r="CD49" s="138"/>
      <c r="CE49" s="139"/>
    </row>
    <row r="50" spans="1:83" s="23" customFormat="1" ht="12.75">
      <c r="A50" s="208" t="s">
        <v>104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141" t="s">
        <v>27</v>
      </c>
      <c r="S50" s="142"/>
      <c r="T50" s="142"/>
      <c r="U50" s="143"/>
      <c r="V50" s="158" t="s">
        <v>224</v>
      </c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60"/>
      <c r="AI50" s="134">
        <f>AR50+AZ50+BP50</f>
        <v>3317740</v>
      </c>
      <c r="AJ50" s="135"/>
      <c r="AK50" s="135"/>
      <c r="AL50" s="135"/>
      <c r="AM50" s="135"/>
      <c r="AN50" s="135"/>
      <c r="AO50" s="135"/>
      <c r="AP50" s="135"/>
      <c r="AQ50" s="147"/>
      <c r="AR50" s="134">
        <v>3312740</v>
      </c>
      <c r="AS50" s="135"/>
      <c r="AT50" s="135"/>
      <c r="AU50" s="135"/>
      <c r="AV50" s="135"/>
      <c r="AW50" s="135"/>
      <c r="AX50" s="135"/>
      <c r="AY50" s="147"/>
      <c r="AZ50" s="134"/>
      <c r="BA50" s="135"/>
      <c r="BB50" s="135"/>
      <c r="BC50" s="135"/>
      <c r="BD50" s="135"/>
      <c r="BE50" s="135"/>
      <c r="BF50" s="135"/>
      <c r="BG50" s="147"/>
      <c r="BH50" s="134"/>
      <c r="BI50" s="135"/>
      <c r="BJ50" s="135"/>
      <c r="BK50" s="135"/>
      <c r="BL50" s="135"/>
      <c r="BM50" s="135"/>
      <c r="BN50" s="135"/>
      <c r="BO50" s="147"/>
      <c r="BP50" s="134">
        <v>5000</v>
      </c>
      <c r="BQ50" s="135"/>
      <c r="BR50" s="135"/>
      <c r="BS50" s="135"/>
      <c r="BT50" s="135"/>
      <c r="BU50" s="135"/>
      <c r="BV50" s="135"/>
      <c r="BW50" s="147"/>
      <c r="BX50" s="134"/>
      <c r="BY50" s="135"/>
      <c r="BZ50" s="135"/>
      <c r="CA50" s="135"/>
      <c r="CB50" s="135"/>
      <c r="CC50" s="135"/>
      <c r="CD50" s="135"/>
      <c r="CE50" s="136"/>
    </row>
    <row r="51" spans="1:83" s="23" customFormat="1" ht="12.75">
      <c r="A51" s="207" t="s">
        <v>225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164"/>
      <c r="S51" s="165"/>
      <c r="T51" s="165"/>
      <c r="U51" s="166"/>
      <c r="V51" s="167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  <c r="AI51" s="170"/>
      <c r="AJ51" s="171"/>
      <c r="AK51" s="171"/>
      <c r="AL51" s="171"/>
      <c r="AM51" s="171"/>
      <c r="AN51" s="171"/>
      <c r="AO51" s="171"/>
      <c r="AP51" s="171"/>
      <c r="AQ51" s="172"/>
      <c r="AR51" s="170"/>
      <c r="AS51" s="171"/>
      <c r="AT51" s="171"/>
      <c r="AU51" s="171"/>
      <c r="AV51" s="171"/>
      <c r="AW51" s="171"/>
      <c r="AX51" s="171"/>
      <c r="AY51" s="172"/>
      <c r="AZ51" s="170"/>
      <c r="BA51" s="171"/>
      <c r="BB51" s="171"/>
      <c r="BC51" s="171"/>
      <c r="BD51" s="171"/>
      <c r="BE51" s="171"/>
      <c r="BF51" s="171"/>
      <c r="BG51" s="172"/>
      <c r="BH51" s="170"/>
      <c r="BI51" s="171"/>
      <c r="BJ51" s="171"/>
      <c r="BK51" s="171"/>
      <c r="BL51" s="171"/>
      <c r="BM51" s="171"/>
      <c r="BN51" s="171"/>
      <c r="BO51" s="172"/>
      <c r="BP51" s="170"/>
      <c r="BQ51" s="171"/>
      <c r="BR51" s="171"/>
      <c r="BS51" s="171"/>
      <c r="BT51" s="171"/>
      <c r="BU51" s="171"/>
      <c r="BV51" s="171"/>
      <c r="BW51" s="172"/>
      <c r="BX51" s="170"/>
      <c r="BY51" s="171"/>
      <c r="BZ51" s="171"/>
      <c r="CA51" s="171"/>
      <c r="CB51" s="171"/>
      <c r="CC51" s="171"/>
      <c r="CD51" s="171"/>
      <c r="CE51" s="173"/>
    </row>
    <row r="52" spans="1:83" s="23" customFormat="1" ht="13.5" customHeight="1" hidden="1">
      <c r="A52" s="206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144"/>
      <c r="S52" s="145"/>
      <c r="T52" s="145"/>
      <c r="U52" s="146"/>
      <c r="V52" s="161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3"/>
      <c r="AI52" s="137"/>
      <c r="AJ52" s="138"/>
      <c r="AK52" s="138"/>
      <c r="AL52" s="138"/>
      <c r="AM52" s="138"/>
      <c r="AN52" s="138"/>
      <c r="AO52" s="138"/>
      <c r="AP52" s="138"/>
      <c r="AQ52" s="148"/>
      <c r="AR52" s="137"/>
      <c r="AS52" s="138"/>
      <c r="AT52" s="138"/>
      <c r="AU52" s="138"/>
      <c r="AV52" s="138"/>
      <c r="AW52" s="138"/>
      <c r="AX52" s="138"/>
      <c r="AY52" s="148"/>
      <c r="AZ52" s="137"/>
      <c r="BA52" s="138"/>
      <c r="BB52" s="138"/>
      <c r="BC52" s="138"/>
      <c r="BD52" s="138"/>
      <c r="BE52" s="138"/>
      <c r="BF52" s="138"/>
      <c r="BG52" s="148"/>
      <c r="BH52" s="137"/>
      <c r="BI52" s="138"/>
      <c r="BJ52" s="138"/>
      <c r="BK52" s="138"/>
      <c r="BL52" s="138"/>
      <c r="BM52" s="138"/>
      <c r="BN52" s="138"/>
      <c r="BO52" s="148"/>
      <c r="BP52" s="137"/>
      <c r="BQ52" s="138"/>
      <c r="BR52" s="138"/>
      <c r="BS52" s="138"/>
      <c r="BT52" s="138"/>
      <c r="BU52" s="138"/>
      <c r="BV52" s="138"/>
      <c r="BW52" s="148"/>
      <c r="BX52" s="137"/>
      <c r="BY52" s="138"/>
      <c r="BZ52" s="138"/>
      <c r="CA52" s="138"/>
      <c r="CB52" s="138"/>
      <c r="CC52" s="138"/>
      <c r="CD52" s="138"/>
      <c r="CE52" s="139"/>
    </row>
    <row r="53" spans="1:83" s="23" customFormat="1" ht="13.5" customHeight="1">
      <c r="A53" s="202" t="s">
        <v>232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3"/>
      <c r="R53" s="122" t="s">
        <v>227</v>
      </c>
      <c r="S53" s="123"/>
      <c r="T53" s="123"/>
      <c r="U53" s="124"/>
      <c r="V53" s="125" t="s">
        <v>233</v>
      </c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7"/>
      <c r="AI53" s="128">
        <f>AR53+AZ53+BP53</f>
        <v>686261</v>
      </c>
      <c r="AJ53" s="129"/>
      <c r="AK53" s="129"/>
      <c r="AL53" s="129"/>
      <c r="AM53" s="129"/>
      <c r="AN53" s="129"/>
      <c r="AO53" s="129"/>
      <c r="AP53" s="129"/>
      <c r="AQ53" s="130"/>
      <c r="AR53" s="128"/>
      <c r="AS53" s="129"/>
      <c r="AT53" s="129"/>
      <c r="AU53" s="129"/>
      <c r="AV53" s="129"/>
      <c r="AW53" s="129"/>
      <c r="AX53" s="129"/>
      <c r="AY53" s="130"/>
      <c r="AZ53" s="128">
        <v>686261</v>
      </c>
      <c r="BA53" s="129"/>
      <c r="BB53" s="129"/>
      <c r="BC53" s="129"/>
      <c r="BD53" s="129"/>
      <c r="BE53" s="129"/>
      <c r="BF53" s="129"/>
      <c r="BG53" s="130"/>
      <c r="BH53" s="128"/>
      <c r="BI53" s="129"/>
      <c r="BJ53" s="129"/>
      <c r="BK53" s="129"/>
      <c r="BL53" s="129"/>
      <c r="BM53" s="129"/>
      <c r="BN53" s="129"/>
      <c r="BO53" s="130"/>
      <c r="BP53" s="128"/>
      <c r="BQ53" s="129"/>
      <c r="BR53" s="129"/>
      <c r="BS53" s="129"/>
      <c r="BT53" s="129"/>
      <c r="BU53" s="129"/>
      <c r="BV53" s="129"/>
      <c r="BW53" s="130"/>
      <c r="BX53" s="128"/>
      <c r="BY53" s="129"/>
      <c r="BZ53" s="129"/>
      <c r="CA53" s="129"/>
      <c r="CB53" s="129"/>
      <c r="CC53" s="129"/>
      <c r="CD53" s="129"/>
      <c r="CE53" s="140"/>
    </row>
    <row r="54" spans="1:83" s="23" customFormat="1" ht="26.25" customHeight="1">
      <c r="A54" s="202" t="s">
        <v>226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3"/>
      <c r="R54" s="122" t="s">
        <v>284</v>
      </c>
      <c r="S54" s="123"/>
      <c r="T54" s="123"/>
      <c r="U54" s="124"/>
      <c r="V54" s="125" t="s">
        <v>228</v>
      </c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7"/>
      <c r="AI54" s="128">
        <f>AR54+AZ54+BP54</f>
        <v>1001948</v>
      </c>
      <c r="AJ54" s="129"/>
      <c r="AK54" s="129"/>
      <c r="AL54" s="129"/>
      <c r="AM54" s="129"/>
      <c r="AN54" s="129"/>
      <c r="AO54" s="129"/>
      <c r="AP54" s="129"/>
      <c r="AQ54" s="130"/>
      <c r="AR54" s="128">
        <v>1000448</v>
      </c>
      <c r="AS54" s="129"/>
      <c r="AT54" s="129"/>
      <c r="AU54" s="129"/>
      <c r="AV54" s="129"/>
      <c r="AW54" s="129"/>
      <c r="AX54" s="129"/>
      <c r="AY54" s="130"/>
      <c r="AZ54" s="128">
        <f>AZ55+AZ83+AZ86</f>
        <v>0</v>
      </c>
      <c r="BA54" s="129"/>
      <c r="BB54" s="129"/>
      <c r="BC54" s="129"/>
      <c r="BD54" s="129"/>
      <c r="BE54" s="129"/>
      <c r="BF54" s="129"/>
      <c r="BG54" s="130"/>
      <c r="BH54" s="128"/>
      <c r="BI54" s="129"/>
      <c r="BJ54" s="129"/>
      <c r="BK54" s="129"/>
      <c r="BL54" s="129"/>
      <c r="BM54" s="129"/>
      <c r="BN54" s="129"/>
      <c r="BO54" s="130"/>
      <c r="BP54" s="128">
        <v>1500</v>
      </c>
      <c r="BQ54" s="129"/>
      <c r="BR54" s="129"/>
      <c r="BS54" s="129"/>
      <c r="BT54" s="129"/>
      <c r="BU54" s="129"/>
      <c r="BV54" s="129"/>
      <c r="BW54" s="130"/>
      <c r="BX54" s="128"/>
      <c r="BY54" s="129"/>
      <c r="BZ54" s="129"/>
      <c r="CA54" s="129"/>
      <c r="CB54" s="129"/>
      <c r="CC54" s="129"/>
      <c r="CD54" s="129"/>
      <c r="CE54" s="140"/>
    </row>
    <row r="55" spans="1:83" s="23" customFormat="1" ht="9" customHeight="1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122"/>
      <c r="S55" s="123"/>
      <c r="T55" s="123"/>
      <c r="U55" s="124"/>
      <c r="V55" s="125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7"/>
      <c r="AI55" s="128"/>
      <c r="AJ55" s="129"/>
      <c r="AK55" s="129"/>
      <c r="AL55" s="129"/>
      <c r="AM55" s="129"/>
      <c r="AN55" s="129"/>
      <c r="AO55" s="129"/>
      <c r="AP55" s="129"/>
      <c r="AQ55" s="130"/>
      <c r="AR55" s="128"/>
      <c r="AS55" s="129"/>
      <c r="AT55" s="129"/>
      <c r="AU55" s="129"/>
      <c r="AV55" s="129"/>
      <c r="AW55" s="129"/>
      <c r="AX55" s="129"/>
      <c r="AY55" s="130"/>
      <c r="AZ55" s="128"/>
      <c r="BA55" s="129"/>
      <c r="BB55" s="129"/>
      <c r="BC55" s="129"/>
      <c r="BD55" s="129"/>
      <c r="BE55" s="129"/>
      <c r="BF55" s="129"/>
      <c r="BG55" s="130"/>
      <c r="BH55" s="128"/>
      <c r="BI55" s="129"/>
      <c r="BJ55" s="129"/>
      <c r="BK55" s="129"/>
      <c r="BL55" s="129"/>
      <c r="BM55" s="129"/>
      <c r="BN55" s="129"/>
      <c r="BO55" s="130"/>
      <c r="BP55" s="128"/>
      <c r="BQ55" s="129"/>
      <c r="BR55" s="129"/>
      <c r="BS55" s="129"/>
      <c r="BT55" s="129"/>
      <c r="BU55" s="129"/>
      <c r="BV55" s="129"/>
      <c r="BW55" s="130"/>
      <c r="BX55" s="128"/>
      <c r="BY55" s="129"/>
      <c r="BZ55" s="129"/>
      <c r="CA55" s="129"/>
      <c r="CB55" s="129"/>
      <c r="CC55" s="129"/>
      <c r="CD55" s="129"/>
      <c r="CE55" s="140"/>
    </row>
    <row r="56" spans="1:83" s="23" customFormat="1" ht="12.75">
      <c r="A56" s="199" t="s">
        <v>239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41" t="s">
        <v>28</v>
      </c>
      <c r="S56" s="142"/>
      <c r="T56" s="142"/>
      <c r="U56" s="143"/>
      <c r="V56" s="158" t="s">
        <v>94</v>
      </c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60"/>
      <c r="AI56" s="134">
        <f>AR56+AZ56+BP56</f>
        <v>405235</v>
      </c>
      <c r="AJ56" s="135"/>
      <c r="AK56" s="135"/>
      <c r="AL56" s="135"/>
      <c r="AM56" s="135"/>
      <c r="AN56" s="135"/>
      <c r="AO56" s="135"/>
      <c r="AP56" s="135"/>
      <c r="AQ56" s="147"/>
      <c r="AR56" s="134">
        <f>AR59</f>
        <v>0</v>
      </c>
      <c r="AS56" s="135"/>
      <c r="AT56" s="135"/>
      <c r="AU56" s="135"/>
      <c r="AV56" s="135"/>
      <c r="AW56" s="135"/>
      <c r="AX56" s="135"/>
      <c r="AY56" s="147"/>
      <c r="AZ56" s="134">
        <f>AZ59</f>
        <v>405235</v>
      </c>
      <c r="BA56" s="135"/>
      <c r="BB56" s="135"/>
      <c r="BC56" s="135"/>
      <c r="BD56" s="135"/>
      <c r="BE56" s="135"/>
      <c r="BF56" s="135"/>
      <c r="BG56" s="147"/>
      <c r="BH56" s="134">
        <f>BH59</f>
        <v>0</v>
      </c>
      <c r="BI56" s="135"/>
      <c r="BJ56" s="135"/>
      <c r="BK56" s="135"/>
      <c r="BL56" s="135"/>
      <c r="BM56" s="135"/>
      <c r="BN56" s="135"/>
      <c r="BO56" s="147"/>
      <c r="BP56" s="134">
        <f>BP59</f>
        <v>0</v>
      </c>
      <c r="BQ56" s="135"/>
      <c r="BR56" s="135"/>
      <c r="BS56" s="135"/>
      <c r="BT56" s="135"/>
      <c r="BU56" s="135"/>
      <c r="BV56" s="135"/>
      <c r="BW56" s="147"/>
      <c r="BX56" s="134"/>
      <c r="BY56" s="135"/>
      <c r="BZ56" s="135"/>
      <c r="CA56" s="135"/>
      <c r="CB56" s="135"/>
      <c r="CC56" s="135"/>
      <c r="CD56" s="135"/>
      <c r="CE56" s="136"/>
    </row>
    <row r="57" spans="1:83" s="23" customFormat="1" ht="12.75">
      <c r="A57" s="198" t="s">
        <v>115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44"/>
      <c r="S57" s="145"/>
      <c r="T57" s="145"/>
      <c r="U57" s="146"/>
      <c r="V57" s="161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3"/>
      <c r="AI57" s="137"/>
      <c r="AJ57" s="138"/>
      <c r="AK57" s="138"/>
      <c r="AL57" s="138"/>
      <c r="AM57" s="138"/>
      <c r="AN57" s="138"/>
      <c r="AO57" s="138"/>
      <c r="AP57" s="138"/>
      <c r="AQ57" s="148"/>
      <c r="AR57" s="137"/>
      <c r="AS57" s="138"/>
      <c r="AT57" s="138"/>
      <c r="AU57" s="138"/>
      <c r="AV57" s="138"/>
      <c r="AW57" s="138"/>
      <c r="AX57" s="138"/>
      <c r="AY57" s="148"/>
      <c r="AZ57" s="137"/>
      <c r="BA57" s="138"/>
      <c r="BB57" s="138"/>
      <c r="BC57" s="138"/>
      <c r="BD57" s="138"/>
      <c r="BE57" s="138"/>
      <c r="BF57" s="138"/>
      <c r="BG57" s="148"/>
      <c r="BH57" s="137"/>
      <c r="BI57" s="138"/>
      <c r="BJ57" s="138"/>
      <c r="BK57" s="138"/>
      <c r="BL57" s="138"/>
      <c r="BM57" s="138"/>
      <c r="BN57" s="138"/>
      <c r="BO57" s="148"/>
      <c r="BP57" s="137"/>
      <c r="BQ57" s="138"/>
      <c r="BR57" s="138"/>
      <c r="BS57" s="138"/>
      <c r="BT57" s="138"/>
      <c r="BU57" s="138"/>
      <c r="BV57" s="138"/>
      <c r="BW57" s="148"/>
      <c r="BX57" s="137"/>
      <c r="BY57" s="138"/>
      <c r="BZ57" s="138"/>
      <c r="CA57" s="138"/>
      <c r="CB57" s="138"/>
      <c r="CC57" s="138"/>
      <c r="CD57" s="138"/>
      <c r="CE57" s="139"/>
    </row>
    <row r="58" spans="1:83" s="23" customFormat="1" ht="12.75">
      <c r="A58" s="205" t="s">
        <v>46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122"/>
      <c r="S58" s="123"/>
      <c r="T58" s="123"/>
      <c r="U58" s="124"/>
      <c r="V58" s="125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7"/>
      <c r="AI58" s="128"/>
      <c r="AJ58" s="129"/>
      <c r="AK58" s="129"/>
      <c r="AL58" s="129"/>
      <c r="AM58" s="129"/>
      <c r="AN58" s="129"/>
      <c r="AO58" s="129"/>
      <c r="AP58" s="129"/>
      <c r="AQ58" s="130"/>
      <c r="AR58" s="128"/>
      <c r="AS58" s="129"/>
      <c r="AT58" s="129"/>
      <c r="AU58" s="129"/>
      <c r="AV58" s="129"/>
      <c r="AW58" s="129"/>
      <c r="AX58" s="129"/>
      <c r="AY58" s="130"/>
      <c r="AZ58" s="128"/>
      <c r="BA58" s="129"/>
      <c r="BB58" s="129"/>
      <c r="BC58" s="129"/>
      <c r="BD58" s="129"/>
      <c r="BE58" s="129"/>
      <c r="BF58" s="129"/>
      <c r="BG58" s="130"/>
      <c r="BH58" s="128"/>
      <c r="BI58" s="129"/>
      <c r="BJ58" s="129"/>
      <c r="BK58" s="129"/>
      <c r="BL58" s="129"/>
      <c r="BM58" s="129"/>
      <c r="BN58" s="129"/>
      <c r="BO58" s="130"/>
      <c r="BP58" s="128"/>
      <c r="BQ58" s="129"/>
      <c r="BR58" s="129"/>
      <c r="BS58" s="129"/>
      <c r="BT58" s="129"/>
      <c r="BU58" s="129"/>
      <c r="BV58" s="129"/>
      <c r="BW58" s="130"/>
      <c r="BX58" s="128"/>
      <c r="BY58" s="129"/>
      <c r="BZ58" s="129"/>
      <c r="CA58" s="129"/>
      <c r="CB58" s="129"/>
      <c r="CC58" s="129"/>
      <c r="CD58" s="129"/>
      <c r="CE58" s="140"/>
    </row>
    <row r="59" spans="1:83" s="23" customFormat="1" ht="24" customHeight="1">
      <c r="A59" s="202" t="s">
        <v>229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3"/>
      <c r="R59" s="122" t="s">
        <v>227</v>
      </c>
      <c r="S59" s="123"/>
      <c r="T59" s="123"/>
      <c r="U59" s="124"/>
      <c r="V59" s="125" t="s">
        <v>230</v>
      </c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7"/>
      <c r="AI59" s="128">
        <f>AR59+AZ59+BP59</f>
        <v>405235</v>
      </c>
      <c r="AJ59" s="129"/>
      <c r="AK59" s="129"/>
      <c r="AL59" s="129"/>
      <c r="AM59" s="129"/>
      <c r="AN59" s="129"/>
      <c r="AO59" s="129"/>
      <c r="AP59" s="129"/>
      <c r="AQ59" s="130"/>
      <c r="AR59" s="128"/>
      <c r="AS59" s="129"/>
      <c r="AT59" s="129"/>
      <c r="AU59" s="129"/>
      <c r="AV59" s="129"/>
      <c r="AW59" s="129"/>
      <c r="AX59" s="129"/>
      <c r="AY59" s="130"/>
      <c r="AZ59" s="128">
        <v>405235</v>
      </c>
      <c r="BA59" s="129"/>
      <c r="BB59" s="129"/>
      <c r="BC59" s="129"/>
      <c r="BD59" s="129"/>
      <c r="BE59" s="129"/>
      <c r="BF59" s="129"/>
      <c r="BG59" s="130"/>
      <c r="BH59" s="128"/>
      <c r="BI59" s="129"/>
      <c r="BJ59" s="129"/>
      <c r="BK59" s="129"/>
      <c r="BL59" s="129"/>
      <c r="BM59" s="129"/>
      <c r="BN59" s="129"/>
      <c r="BO59" s="130"/>
      <c r="BP59" s="128"/>
      <c r="BQ59" s="129"/>
      <c r="BR59" s="129"/>
      <c r="BS59" s="129"/>
      <c r="BT59" s="129"/>
      <c r="BU59" s="129"/>
      <c r="BV59" s="129"/>
      <c r="BW59" s="130"/>
      <c r="BX59" s="128"/>
      <c r="BY59" s="129"/>
      <c r="BZ59" s="129"/>
      <c r="CA59" s="129"/>
      <c r="CB59" s="129"/>
      <c r="CC59" s="129"/>
      <c r="CD59" s="129"/>
      <c r="CE59" s="140"/>
    </row>
    <row r="60" spans="1:83" s="23" customFormat="1" ht="12.75">
      <c r="A60" s="199" t="s">
        <v>234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41" t="s">
        <v>29</v>
      </c>
      <c r="S60" s="142"/>
      <c r="T60" s="142"/>
      <c r="U60" s="143"/>
      <c r="V60" s="158" t="s">
        <v>94</v>
      </c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60"/>
      <c r="AI60" s="134">
        <f>AR60+AZ60+BP60</f>
        <v>12894.21</v>
      </c>
      <c r="AJ60" s="135"/>
      <c r="AK60" s="135"/>
      <c r="AL60" s="135"/>
      <c r="AM60" s="135"/>
      <c r="AN60" s="135"/>
      <c r="AO60" s="135"/>
      <c r="AP60" s="135"/>
      <c r="AQ60" s="147"/>
      <c r="AR60" s="134">
        <f>AR63+AR64</f>
        <v>12894.21</v>
      </c>
      <c r="AS60" s="135"/>
      <c r="AT60" s="135"/>
      <c r="AU60" s="135"/>
      <c r="AV60" s="135"/>
      <c r="AW60" s="135"/>
      <c r="AX60" s="135"/>
      <c r="AY60" s="147"/>
      <c r="AZ60" s="134">
        <f>AZ63+AZ64</f>
        <v>0</v>
      </c>
      <c r="BA60" s="135"/>
      <c r="BB60" s="135"/>
      <c r="BC60" s="135"/>
      <c r="BD60" s="135"/>
      <c r="BE60" s="135"/>
      <c r="BF60" s="135"/>
      <c r="BG60" s="147"/>
      <c r="BH60" s="134">
        <f>BH63+BH64</f>
        <v>0</v>
      </c>
      <c r="BI60" s="135"/>
      <c r="BJ60" s="135"/>
      <c r="BK60" s="135"/>
      <c r="BL60" s="135"/>
      <c r="BM60" s="135"/>
      <c r="BN60" s="135"/>
      <c r="BO60" s="147"/>
      <c r="BP60" s="134">
        <f>BP63+BP64</f>
        <v>0</v>
      </c>
      <c r="BQ60" s="135"/>
      <c r="BR60" s="135"/>
      <c r="BS60" s="135"/>
      <c r="BT60" s="135"/>
      <c r="BU60" s="135"/>
      <c r="BV60" s="135"/>
      <c r="BW60" s="147"/>
      <c r="BX60" s="134"/>
      <c r="BY60" s="135"/>
      <c r="BZ60" s="135"/>
      <c r="CA60" s="135"/>
      <c r="CB60" s="135"/>
      <c r="CC60" s="135"/>
      <c r="CD60" s="135"/>
      <c r="CE60" s="136"/>
    </row>
    <row r="61" spans="1:83" s="23" customFormat="1" ht="12.75">
      <c r="A61" s="198" t="s">
        <v>114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44"/>
      <c r="S61" s="145"/>
      <c r="T61" s="145"/>
      <c r="U61" s="146"/>
      <c r="V61" s="161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3"/>
      <c r="AI61" s="137"/>
      <c r="AJ61" s="138"/>
      <c r="AK61" s="138"/>
      <c r="AL61" s="138"/>
      <c r="AM61" s="138"/>
      <c r="AN61" s="138"/>
      <c r="AO61" s="138"/>
      <c r="AP61" s="138"/>
      <c r="AQ61" s="148"/>
      <c r="AR61" s="137"/>
      <c r="AS61" s="138"/>
      <c r="AT61" s="138"/>
      <c r="AU61" s="138"/>
      <c r="AV61" s="138"/>
      <c r="AW61" s="138"/>
      <c r="AX61" s="138"/>
      <c r="AY61" s="148"/>
      <c r="AZ61" s="137"/>
      <c r="BA61" s="138"/>
      <c r="BB61" s="138"/>
      <c r="BC61" s="138"/>
      <c r="BD61" s="138"/>
      <c r="BE61" s="138"/>
      <c r="BF61" s="138"/>
      <c r="BG61" s="148"/>
      <c r="BH61" s="137"/>
      <c r="BI61" s="138"/>
      <c r="BJ61" s="138"/>
      <c r="BK61" s="138"/>
      <c r="BL61" s="138"/>
      <c r="BM61" s="138"/>
      <c r="BN61" s="138"/>
      <c r="BO61" s="148"/>
      <c r="BP61" s="137"/>
      <c r="BQ61" s="138"/>
      <c r="BR61" s="138"/>
      <c r="BS61" s="138"/>
      <c r="BT61" s="138"/>
      <c r="BU61" s="138"/>
      <c r="BV61" s="138"/>
      <c r="BW61" s="148"/>
      <c r="BX61" s="137"/>
      <c r="BY61" s="138"/>
      <c r="BZ61" s="138"/>
      <c r="CA61" s="138"/>
      <c r="CB61" s="138"/>
      <c r="CC61" s="138"/>
      <c r="CD61" s="138"/>
      <c r="CE61" s="139"/>
    </row>
    <row r="62" spans="1:83" s="23" customFormat="1" ht="12.75">
      <c r="A62" s="205" t="s">
        <v>46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122"/>
      <c r="S62" s="123"/>
      <c r="T62" s="123"/>
      <c r="U62" s="124"/>
      <c r="V62" s="125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7"/>
      <c r="AI62" s="128"/>
      <c r="AJ62" s="129"/>
      <c r="AK62" s="129"/>
      <c r="AL62" s="129"/>
      <c r="AM62" s="129"/>
      <c r="AN62" s="129"/>
      <c r="AO62" s="129"/>
      <c r="AP62" s="129"/>
      <c r="AQ62" s="130"/>
      <c r="AR62" s="128"/>
      <c r="AS62" s="129"/>
      <c r="AT62" s="129"/>
      <c r="AU62" s="129"/>
      <c r="AV62" s="129"/>
      <c r="AW62" s="129"/>
      <c r="AX62" s="129"/>
      <c r="AY62" s="130"/>
      <c r="AZ62" s="128"/>
      <c r="BA62" s="129"/>
      <c r="BB62" s="129"/>
      <c r="BC62" s="129"/>
      <c r="BD62" s="129"/>
      <c r="BE62" s="129"/>
      <c r="BF62" s="129"/>
      <c r="BG62" s="130"/>
      <c r="BH62" s="128"/>
      <c r="BI62" s="129"/>
      <c r="BJ62" s="129"/>
      <c r="BK62" s="129"/>
      <c r="BL62" s="129"/>
      <c r="BM62" s="129"/>
      <c r="BN62" s="129"/>
      <c r="BO62" s="130"/>
      <c r="BP62" s="128"/>
      <c r="BQ62" s="129"/>
      <c r="BR62" s="129"/>
      <c r="BS62" s="129"/>
      <c r="BT62" s="129"/>
      <c r="BU62" s="129"/>
      <c r="BV62" s="129"/>
      <c r="BW62" s="130"/>
      <c r="BX62" s="128"/>
      <c r="BY62" s="129"/>
      <c r="BZ62" s="129"/>
      <c r="CA62" s="129"/>
      <c r="CB62" s="129"/>
      <c r="CC62" s="129"/>
      <c r="CD62" s="129"/>
      <c r="CE62" s="140"/>
    </row>
    <row r="63" spans="1:83" s="23" customFormat="1" ht="12.75">
      <c r="A63" s="205" t="s">
        <v>235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122"/>
      <c r="S63" s="123"/>
      <c r="T63" s="123"/>
      <c r="U63" s="124"/>
      <c r="V63" s="125" t="s">
        <v>236</v>
      </c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7"/>
      <c r="AI63" s="128">
        <f>AR63+AZ63+BP63</f>
        <v>12894.21</v>
      </c>
      <c r="AJ63" s="129"/>
      <c r="AK63" s="129"/>
      <c r="AL63" s="129"/>
      <c r="AM63" s="129"/>
      <c r="AN63" s="129"/>
      <c r="AO63" s="129"/>
      <c r="AP63" s="129"/>
      <c r="AQ63" s="130"/>
      <c r="AR63" s="128">
        <v>12894.21</v>
      </c>
      <c r="AS63" s="129"/>
      <c r="AT63" s="129"/>
      <c r="AU63" s="129"/>
      <c r="AV63" s="129"/>
      <c r="AW63" s="129"/>
      <c r="AX63" s="129"/>
      <c r="AY63" s="130"/>
      <c r="AZ63" s="128"/>
      <c r="BA63" s="129"/>
      <c r="BB63" s="129"/>
      <c r="BC63" s="129"/>
      <c r="BD63" s="129"/>
      <c r="BE63" s="129"/>
      <c r="BF63" s="129"/>
      <c r="BG63" s="130"/>
      <c r="BH63" s="128"/>
      <c r="BI63" s="129"/>
      <c r="BJ63" s="129"/>
      <c r="BK63" s="129"/>
      <c r="BL63" s="129"/>
      <c r="BM63" s="129"/>
      <c r="BN63" s="129"/>
      <c r="BO63" s="130"/>
      <c r="BP63" s="128"/>
      <c r="BQ63" s="129"/>
      <c r="BR63" s="129"/>
      <c r="BS63" s="129"/>
      <c r="BT63" s="129"/>
      <c r="BU63" s="129"/>
      <c r="BV63" s="129"/>
      <c r="BW63" s="130"/>
      <c r="BX63" s="128"/>
      <c r="BY63" s="129"/>
      <c r="BZ63" s="129"/>
      <c r="CA63" s="129"/>
      <c r="CB63" s="129"/>
      <c r="CC63" s="129"/>
      <c r="CD63" s="129"/>
      <c r="CE63" s="140"/>
    </row>
    <row r="64" spans="1:83" s="23" customFormat="1" ht="12.75">
      <c r="A64" s="205" t="s">
        <v>237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122"/>
      <c r="S64" s="123"/>
      <c r="T64" s="123"/>
      <c r="U64" s="124"/>
      <c r="V64" s="125" t="s">
        <v>238</v>
      </c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7"/>
      <c r="AI64" s="128">
        <f>AR64+AZ64+BP64</f>
        <v>0</v>
      </c>
      <c r="AJ64" s="129"/>
      <c r="AK64" s="129"/>
      <c r="AL64" s="129"/>
      <c r="AM64" s="129"/>
      <c r="AN64" s="129"/>
      <c r="AO64" s="129"/>
      <c r="AP64" s="129"/>
      <c r="AQ64" s="130"/>
      <c r="AR64" s="128"/>
      <c r="AS64" s="129"/>
      <c r="AT64" s="129"/>
      <c r="AU64" s="129"/>
      <c r="AV64" s="129"/>
      <c r="AW64" s="129"/>
      <c r="AX64" s="129"/>
      <c r="AY64" s="130"/>
      <c r="AZ64" s="128"/>
      <c r="BA64" s="129"/>
      <c r="BB64" s="129"/>
      <c r="BC64" s="129"/>
      <c r="BD64" s="129"/>
      <c r="BE64" s="129"/>
      <c r="BF64" s="129"/>
      <c r="BG64" s="130"/>
      <c r="BH64" s="128"/>
      <c r="BI64" s="129"/>
      <c r="BJ64" s="129"/>
      <c r="BK64" s="129"/>
      <c r="BL64" s="129"/>
      <c r="BM64" s="129"/>
      <c r="BN64" s="129"/>
      <c r="BO64" s="130"/>
      <c r="BP64" s="128"/>
      <c r="BQ64" s="129"/>
      <c r="BR64" s="129"/>
      <c r="BS64" s="129"/>
      <c r="BT64" s="129"/>
      <c r="BU64" s="129"/>
      <c r="BV64" s="129"/>
      <c r="BW64" s="130"/>
      <c r="BX64" s="128"/>
      <c r="BY64" s="129"/>
      <c r="BZ64" s="129"/>
      <c r="CA64" s="129"/>
      <c r="CB64" s="129"/>
      <c r="CC64" s="129"/>
      <c r="CD64" s="129"/>
      <c r="CE64" s="140"/>
    </row>
    <row r="65" spans="1:83" s="23" customFormat="1" ht="12.75">
      <c r="A65" s="199" t="s">
        <v>113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41" t="s">
        <v>30</v>
      </c>
      <c r="S65" s="142"/>
      <c r="T65" s="142"/>
      <c r="U65" s="143"/>
      <c r="V65" s="158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60"/>
      <c r="AI65" s="134"/>
      <c r="AJ65" s="135"/>
      <c r="AK65" s="135"/>
      <c r="AL65" s="135"/>
      <c r="AM65" s="135"/>
      <c r="AN65" s="135"/>
      <c r="AO65" s="135"/>
      <c r="AP65" s="135"/>
      <c r="AQ65" s="147"/>
      <c r="AR65" s="134"/>
      <c r="AS65" s="135"/>
      <c r="AT65" s="135"/>
      <c r="AU65" s="135"/>
      <c r="AV65" s="135"/>
      <c r="AW65" s="135"/>
      <c r="AX65" s="135"/>
      <c r="AY65" s="147"/>
      <c r="AZ65" s="134"/>
      <c r="BA65" s="135"/>
      <c r="BB65" s="135"/>
      <c r="BC65" s="135"/>
      <c r="BD65" s="135"/>
      <c r="BE65" s="135"/>
      <c r="BF65" s="135"/>
      <c r="BG65" s="147"/>
      <c r="BH65" s="134"/>
      <c r="BI65" s="135"/>
      <c r="BJ65" s="135"/>
      <c r="BK65" s="135"/>
      <c r="BL65" s="135"/>
      <c r="BM65" s="135"/>
      <c r="BN65" s="135"/>
      <c r="BO65" s="147"/>
      <c r="BP65" s="134"/>
      <c r="BQ65" s="135"/>
      <c r="BR65" s="135"/>
      <c r="BS65" s="135"/>
      <c r="BT65" s="135"/>
      <c r="BU65" s="135"/>
      <c r="BV65" s="135"/>
      <c r="BW65" s="147"/>
      <c r="BX65" s="134"/>
      <c r="BY65" s="135"/>
      <c r="BZ65" s="135"/>
      <c r="CA65" s="135"/>
      <c r="CB65" s="135"/>
      <c r="CC65" s="135"/>
      <c r="CD65" s="135"/>
      <c r="CE65" s="136"/>
    </row>
    <row r="66" spans="1:83" s="23" customFormat="1" ht="12.75">
      <c r="A66" s="198" t="s">
        <v>112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44"/>
      <c r="S66" s="145"/>
      <c r="T66" s="145"/>
      <c r="U66" s="146"/>
      <c r="V66" s="161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3"/>
      <c r="AI66" s="137"/>
      <c r="AJ66" s="138"/>
      <c r="AK66" s="138"/>
      <c r="AL66" s="138"/>
      <c r="AM66" s="138"/>
      <c r="AN66" s="138"/>
      <c r="AO66" s="138"/>
      <c r="AP66" s="138"/>
      <c r="AQ66" s="148"/>
      <c r="AR66" s="137"/>
      <c r="AS66" s="138"/>
      <c r="AT66" s="138"/>
      <c r="AU66" s="138"/>
      <c r="AV66" s="138"/>
      <c r="AW66" s="138"/>
      <c r="AX66" s="138"/>
      <c r="AY66" s="148"/>
      <c r="AZ66" s="137"/>
      <c r="BA66" s="138"/>
      <c r="BB66" s="138"/>
      <c r="BC66" s="138"/>
      <c r="BD66" s="138"/>
      <c r="BE66" s="138"/>
      <c r="BF66" s="138"/>
      <c r="BG66" s="148"/>
      <c r="BH66" s="137"/>
      <c r="BI66" s="138"/>
      <c r="BJ66" s="138"/>
      <c r="BK66" s="138"/>
      <c r="BL66" s="138"/>
      <c r="BM66" s="138"/>
      <c r="BN66" s="138"/>
      <c r="BO66" s="148"/>
      <c r="BP66" s="137"/>
      <c r="BQ66" s="138"/>
      <c r="BR66" s="138"/>
      <c r="BS66" s="138"/>
      <c r="BT66" s="138"/>
      <c r="BU66" s="138"/>
      <c r="BV66" s="138"/>
      <c r="BW66" s="148"/>
      <c r="BX66" s="137"/>
      <c r="BY66" s="138"/>
      <c r="BZ66" s="138"/>
      <c r="CA66" s="138"/>
      <c r="CB66" s="138"/>
      <c r="CC66" s="138"/>
      <c r="CD66" s="138"/>
      <c r="CE66" s="139"/>
    </row>
    <row r="67" spans="1:83" s="23" customFormat="1" ht="12.75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122"/>
      <c r="S67" s="123"/>
      <c r="T67" s="123"/>
      <c r="U67" s="124"/>
      <c r="V67" s="125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7"/>
      <c r="AI67" s="128"/>
      <c r="AJ67" s="129"/>
      <c r="AK67" s="129"/>
      <c r="AL67" s="129"/>
      <c r="AM67" s="129"/>
      <c r="AN67" s="129"/>
      <c r="AO67" s="129"/>
      <c r="AP67" s="129"/>
      <c r="AQ67" s="130"/>
      <c r="AR67" s="128"/>
      <c r="AS67" s="129"/>
      <c r="AT67" s="129"/>
      <c r="AU67" s="129"/>
      <c r="AV67" s="129"/>
      <c r="AW67" s="129"/>
      <c r="AX67" s="129"/>
      <c r="AY67" s="130"/>
      <c r="AZ67" s="128"/>
      <c r="BA67" s="129"/>
      <c r="BB67" s="129"/>
      <c r="BC67" s="129"/>
      <c r="BD67" s="129"/>
      <c r="BE67" s="129"/>
      <c r="BF67" s="129"/>
      <c r="BG67" s="130"/>
      <c r="BH67" s="128"/>
      <c r="BI67" s="129"/>
      <c r="BJ67" s="129"/>
      <c r="BK67" s="129"/>
      <c r="BL67" s="129"/>
      <c r="BM67" s="129"/>
      <c r="BN67" s="129"/>
      <c r="BO67" s="130"/>
      <c r="BP67" s="128"/>
      <c r="BQ67" s="129"/>
      <c r="BR67" s="129"/>
      <c r="BS67" s="129"/>
      <c r="BT67" s="129"/>
      <c r="BU67" s="129"/>
      <c r="BV67" s="129"/>
      <c r="BW67" s="130"/>
      <c r="BX67" s="128"/>
      <c r="BY67" s="129"/>
      <c r="BZ67" s="129"/>
      <c r="CA67" s="129"/>
      <c r="CB67" s="129"/>
      <c r="CC67" s="129"/>
      <c r="CD67" s="129"/>
      <c r="CE67" s="140"/>
    </row>
    <row r="68" spans="1:83" s="23" customFormat="1" ht="12.75">
      <c r="A68" s="199" t="s">
        <v>240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41" t="s">
        <v>111</v>
      </c>
      <c r="S68" s="142"/>
      <c r="T68" s="142"/>
      <c r="U68" s="143"/>
      <c r="V68" s="158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60"/>
      <c r="AI68" s="134"/>
      <c r="AJ68" s="135"/>
      <c r="AK68" s="135"/>
      <c r="AL68" s="135"/>
      <c r="AM68" s="135"/>
      <c r="AN68" s="135"/>
      <c r="AO68" s="135"/>
      <c r="AP68" s="135"/>
      <c r="AQ68" s="147"/>
      <c r="AR68" s="134"/>
      <c r="AS68" s="135"/>
      <c r="AT68" s="135"/>
      <c r="AU68" s="135"/>
      <c r="AV68" s="135"/>
      <c r="AW68" s="135"/>
      <c r="AX68" s="135"/>
      <c r="AY68" s="147"/>
      <c r="AZ68" s="134"/>
      <c r="BA68" s="135"/>
      <c r="BB68" s="135"/>
      <c r="BC68" s="135"/>
      <c r="BD68" s="135"/>
      <c r="BE68" s="135"/>
      <c r="BF68" s="135"/>
      <c r="BG68" s="147"/>
      <c r="BH68" s="134"/>
      <c r="BI68" s="135"/>
      <c r="BJ68" s="135"/>
      <c r="BK68" s="135"/>
      <c r="BL68" s="135"/>
      <c r="BM68" s="135"/>
      <c r="BN68" s="135"/>
      <c r="BO68" s="147"/>
      <c r="BP68" s="134"/>
      <c r="BQ68" s="135"/>
      <c r="BR68" s="135"/>
      <c r="BS68" s="135"/>
      <c r="BT68" s="135"/>
      <c r="BU68" s="135"/>
      <c r="BV68" s="135"/>
      <c r="BW68" s="147"/>
      <c r="BX68" s="134"/>
      <c r="BY68" s="135"/>
      <c r="BZ68" s="135"/>
      <c r="CA68" s="135"/>
      <c r="CB68" s="135"/>
      <c r="CC68" s="135"/>
      <c r="CD68" s="135"/>
      <c r="CE68" s="136"/>
    </row>
    <row r="69" spans="1:83" s="23" customFormat="1" ht="12.75">
      <c r="A69" s="204" t="s">
        <v>110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164"/>
      <c r="S69" s="165"/>
      <c r="T69" s="165"/>
      <c r="U69" s="166"/>
      <c r="V69" s="167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9"/>
      <c r="AI69" s="170"/>
      <c r="AJ69" s="171"/>
      <c r="AK69" s="171"/>
      <c r="AL69" s="171"/>
      <c r="AM69" s="171"/>
      <c r="AN69" s="171"/>
      <c r="AO69" s="171"/>
      <c r="AP69" s="171"/>
      <c r="AQ69" s="172"/>
      <c r="AR69" s="170"/>
      <c r="AS69" s="171"/>
      <c r="AT69" s="171"/>
      <c r="AU69" s="171"/>
      <c r="AV69" s="171"/>
      <c r="AW69" s="171"/>
      <c r="AX69" s="171"/>
      <c r="AY69" s="172"/>
      <c r="AZ69" s="170"/>
      <c r="BA69" s="171"/>
      <c r="BB69" s="171"/>
      <c r="BC69" s="171"/>
      <c r="BD69" s="171"/>
      <c r="BE69" s="171"/>
      <c r="BF69" s="171"/>
      <c r="BG69" s="172"/>
      <c r="BH69" s="170"/>
      <c r="BI69" s="171"/>
      <c r="BJ69" s="171"/>
      <c r="BK69" s="171"/>
      <c r="BL69" s="171"/>
      <c r="BM69" s="171"/>
      <c r="BN69" s="171"/>
      <c r="BO69" s="172"/>
      <c r="BP69" s="170"/>
      <c r="BQ69" s="171"/>
      <c r="BR69" s="171"/>
      <c r="BS69" s="171"/>
      <c r="BT69" s="171"/>
      <c r="BU69" s="171"/>
      <c r="BV69" s="171"/>
      <c r="BW69" s="172"/>
      <c r="BX69" s="170"/>
      <c r="BY69" s="171"/>
      <c r="BZ69" s="171"/>
      <c r="CA69" s="171"/>
      <c r="CB69" s="171"/>
      <c r="CC69" s="171"/>
      <c r="CD69" s="171"/>
      <c r="CE69" s="173"/>
    </row>
    <row r="70" spans="1:83" s="23" customFormat="1" ht="12.75">
      <c r="A70" s="198" t="s">
        <v>109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44"/>
      <c r="S70" s="145"/>
      <c r="T70" s="145"/>
      <c r="U70" s="146"/>
      <c r="V70" s="161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3"/>
      <c r="AI70" s="137"/>
      <c r="AJ70" s="138"/>
      <c r="AK70" s="138"/>
      <c r="AL70" s="138"/>
      <c r="AM70" s="138"/>
      <c r="AN70" s="138"/>
      <c r="AO70" s="138"/>
      <c r="AP70" s="138"/>
      <c r="AQ70" s="148"/>
      <c r="AR70" s="137"/>
      <c r="AS70" s="138"/>
      <c r="AT70" s="138"/>
      <c r="AU70" s="138"/>
      <c r="AV70" s="138"/>
      <c r="AW70" s="138"/>
      <c r="AX70" s="138"/>
      <c r="AY70" s="148"/>
      <c r="AZ70" s="137"/>
      <c r="BA70" s="138"/>
      <c r="BB70" s="138"/>
      <c r="BC70" s="138"/>
      <c r="BD70" s="138"/>
      <c r="BE70" s="138"/>
      <c r="BF70" s="138"/>
      <c r="BG70" s="148"/>
      <c r="BH70" s="137"/>
      <c r="BI70" s="138"/>
      <c r="BJ70" s="138"/>
      <c r="BK70" s="138"/>
      <c r="BL70" s="138"/>
      <c r="BM70" s="138"/>
      <c r="BN70" s="138"/>
      <c r="BO70" s="148"/>
      <c r="BP70" s="137"/>
      <c r="BQ70" s="138"/>
      <c r="BR70" s="138"/>
      <c r="BS70" s="138"/>
      <c r="BT70" s="138"/>
      <c r="BU70" s="138"/>
      <c r="BV70" s="138"/>
      <c r="BW70" s="148"/>
      <c r="BX70" s="137"/>
      <c r="BY70" s="138"/>
      <c r="BZ70" s="138"/>
      <c r="CA70" s="138"/>
      <c r="CB70" s="138"/>
      <c r="CC70" s="138"/>
      <c r="CD70" s="138"/>
      <c r="CE70" s="139"/>
    </row>
    <row r="71" spans="1:83" s="23" customFormat="1" ht="12.75">
      <c r="A71" s="199" t="s">
        <v>241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41" t="s">
        <v>108</v>
      </c>
      <c r="S71" s="142"/>
      <c r="T71" s="142"/>
      <c r="U71" s="143"/>
      <c r="V71" s="156" t="s">
        <v>94</v>
      </c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3"/>
      <c r="AI71" s="134">
        <f>AR71+AZ71+BP71</f>
        <v>2646172.86</v>
      </c>
      <c r="AJ71" s="135"/>
      <c r="AK71" s="135"/>
      <c r="AL71" s="135"/>
      <c r="AM71" s="135"/>
      <c r="AN71" s="135"/>
      <c r="AO71" s="135"/>
      <c r="AP71" s="135"/>
      <c r="AQ71" s="147"/>
      <c r="AR71" s="134">
        <f>AR73+AR74+AR75+AR76+AR77+AR78+AR79+AR80+AR81</f>
        <v>670148.47</v>
      </c>
      <c r="AS71" s="135"/>
      <c r="AT71" s="135"/>
      <c r="AU71" s="135"/>
      <c r="AV71" s="135"/>
      <c r="AW71" s="135"/>
      <c r="AX71" s="135"/>
      <c r="AY71" s="147"/>
      <c r="AZ71" s="134">
        <f>AZ73+AZ74+AZ75+AZ76+AZ77+AZ78+AZ79+AZ80+AZ81</f>
        <v>1522024.39</v>
      </c>
      <c r="BA71" s="135"/>
      <c r="BB71" s="135"/>
      <c r="BC71" s="135"/>
      <c r="BD71" s="135"/>
      <c r="BE71" s="135"/>
      <c r="BF71" s="135"/>
      <c r="BG71" s="147"/>
      <c r="BH71" s="134">
        <f>BH73+BH74+BH75+BH76+BH77+BH78+BH79+BH80+BH81</f>
        <v>0</v>
      </c>
      <c r="BI71" s="135"/>
      <c r="BJ71" s="135"/>
      <c r="BK71" s="135"/>
      <c r="BL71" s="135"/>
      <c r="BM71" s="135"/>
      <c r="BN71" s="135"/>
      <c r="BO71" s="147"/>
      <c r="BP71" s="134">
        <f>BP73+BP74+BP75+BP76+BP77+BP78+BP79+BP80+BP81</f>
        <v>454000</v>
      </c>
      <c r="BQ71" s="135"/>
      <c r="BR71" s="135"/>
      <c r="BS71" s="135"/>
      <c r="BT71" s="135"/>
      <c r="BU71" s="135"/>
      <c r="BV71" s="135"/>
      <c r="BW71" s="147"/>
      <c r="BX71" s="134"/>
      <c r="BY71" s="135"/>
      <c r="BZ71" s="135"/>
      <c r="CA71" s="135"/>
      <c r="CB71" s="135"/>
      <c r="CC71" s="135"/>
      <c r="CD71" s="135"/>
      <c r="CE71" s="136"/>
    </row>
    <row r="72" spans="1:83" s="23" customFormat="1" ht="12.75">
      <c r="A72" s="198" t="s">
        <v>107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44"/>
      <c r="S72" s="145"/>
      <c r="T72" s="145"/>
      <c r="U72" s="146"/>
      <c r="V72" s="157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6"/>
      <c r="AI72" s="137"/>
      <c r="AJ72" s="138"/>
      <c r="AK72" s="138"/>
      <c r="AL72" s="138"/>
      <c r="AM72" s="138"/>
      <c r="AN72" s="138"/>
      <c r="AO72" s="138"/>
      <c r="AP72" s="138"/>
      <c r="AQ72" s="148"/>
      <c r="AR72" s="137"/>
      <c r="AS72" s="138"/>
      <c r="AT72" s="138"/>
      <c r="AU72" s="138"/>
      <c r="AV72" s="138"/>
      <c r="AW72" s="138"/>
      <c r="AX72" s="138"/>
      <c r="AY72" s="148"/>
      <c r="AZ72" s="137"/>
      <c r="BA72" s="138"/>
      <c r="BB72" s="138"/>
      <c r="BC72" s="138"/>
      <c r="BD72" s="138"/>
      <c r="BE72" s="138"/>
      <c r="BF72" s="138"/>
      <c r="BG72" s="148"/>
      <c r="BH72" s="137"/>
      <c r="BI72" s="138"/>
      <c r="BJ72" s="138"/>
      <c r="BK72" s="138"/>
      <c r="BL72" s="138"/>
      <c r="BM72" s="138"/>
      <c r="BN72" s="138"/>
      <c r="BO72" s="148"/>
      <c r="BP72" s="137"/>
      <c r="BQ72" s="138"/>
      <c r="BR72" s="138"/>
      <c r="BS72" s="138"/>
      <c r="BT72" s="138"/>
      <c r="BU72" s="138"/>
      <c r="BV72" s="138"/>
      <c r="BW72" s="148"/>
      <c r="BX72" s="137"/>
      <c r="BY72" s="138"/>
      <c r="BZ72" s="138"/>
      <c r="CA72" s="138"/>
      <c r="CB72" s="138"/>
      <c r="CC72" s="138"/>
      <c r="CD72" s="138"/>
      <c r="CE72" s="139"/>
    </row>
    <row r="73" spans="1:83" s="23" customFormat="1" ht="12.75">
      <c r="A73" s="201" t="s">
        <v>242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122" t="s">
        <v>251</v>
      </c>
      <c r="S73" s="123"/>
      <c r="T73" s="123"/>
      <c r="U73" s="124"/>
      <c r="V73" s="125" t="s">
        <v>260</v>
      </c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7"/>
      <c r="AI73" s="128">
        <f>AR73+AZ73+BP73</f>
        <v>14346.78</v>
      </c>
      <c r="AJ73" s="129"/>
      <c r="AK73" s="129"/>
      <c r="AL73" s="129"/>
      <c r="AM73" s="129"/>
      <c r="AN73" s="129"/>
      <c r="AO73" s="129"/>
      <c r="AP73" s="129"/>
      <c r="AQ73" s="130"/>
      <c r="AR73" s="128">
        <v>11346.78</v>
      </c>
      <c r="AS73" s="129"/>
      <c r="AT73" s="129"/>
      <c r="AU73" s="129"/>
      <c r="AV73" s="129"/>
      <c r="AW73" s="129"/>
      <c r="AX73" s="129"/>
      <c r="AY73" s="130"/>
      <c r="AZ73" s="128"/>
      <c r="BA73" s="129"/>
      <c r="BB73" s="129"/>
      <c r="BC73" s="129"/>
      <c r="BD73" s="129"/>
      <c r="BE73" s="129"/>
      <c r="BF73" s="129"/>
      <c r="BG73" s="130"/>
      <c r="BH73" s="128"/>
      <c r="BI73" s="129"/>
      <c r="BJ73" s="129"/>
      <c r="BK73" s="129"/>
      <c r="BL73" s="129"/>
      <c r="BM73" s="129"/>
      <c r="BN73" s="129"/>
      <c r="BO73" s="130"/>
      <c r="BP73" s="128">
        <v>3000</v>
      </c>
      <c r="BQ73" s="129"/>
      <c r="BR73" s="129"/>
      <c r="BS73" s="129"/>
      <c r="BT73" s="129"/>
      <c r="BU73" s="129"/>
      <c r="BV73" s="129"/>
      <c r="BW73" s="130"/>
      <c r="BX73" s="128"/>
      <c r="BY73" s="129"/>
      <c r="BZ73" s="129"/>
      <c r="CA73" s="129"/>
      <c r="CB73" s="129"/>
      <c r="CC73" s="129"/>
      <c r="CD73" s="129"/>
      <c r="CE73" s="140"/>
    </row>
    <row r="74" spans="1:83" s="23" customFormat="1" ht="12.75">
      <c r="A74" s="201" t="s">
        <v>243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122" t="s">
        <v>252</v>
      </c>
      <c r="S74" s="123"/>
      <c r="T74" s="123"/>
      <c r="U74" s="124"/>
      <c r="V74" s="125" t="s">
        <v>260</v>
      </c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7"/>
      <c r="AI74" s="128">
        <f>AR74+AZ74+BP74</f>
        <v>0</v>
      </c>
      <c r="AJ74" s="129"/>
      <c r="AK74" s="129"/>
      <c r="AL74" s="129"/>
      <c r="AM74" s="129"/>
      <c r="AN74" s="129"/>
      <c r="AO74" s="129"/>
      <c r="AP74" s="129"/>
      <c r="AQ74" s="130"/>
      <c r="AR74" s="128"/>
      <c r="AS74" s="129"/>
      <c r="AT74" s="129"/>
      <c r="AU74" s="129"/>
      <c r="AV74" s="129"/>
      <c r="AW74" s="129"/>
      <c r="AX74" s="129"/>
      <c r="AY74" s="130"/>
      <c r="AZ74" s="128"/>
      <c r="BA74" s="129"/>
      <c r="BB74" s="129"/>
      <c r="BC74" s="129"/>
      <c r="BD74" s="129"/>
      <c r="BE74" s="129"/>
      <c r="BF74" s="129"/>
      <c r="BG74" s="130"/>
      <c r="BH74" s="128"/>
      <c r="BI74" s="129"/>
      <c r="BJ74" s="129"/>
      <c r="BK74" s="129"/>
      <c r="BL74" s="129"/>
      <c r="BM74" s="129"/>
      <c r="BN74" s="129"/>
      <c r="BO74" s="130"/>
      <c r="BP74" s="128"/>
      <c r="BQ74" s="129"/>
      <c r="BR74" s="129"/>
      <c r="BS74" s="129"/>
      <c r="BT74" s="129"/>
      <c r="BU74" s="129"/>
      <c r="BV74" s="129"/>
      <c r="BW74" s="130"/>
      <c r="BX74" s="128"/>
      <c r="BY74" s="129"/>
      <c r="BZ74" s="129"/>
      <c r="CA74" s="129"/>
      <c r="CB74" s="129"/>
      <c r="CC74" s="129"/>
      <c r="CD74" s="129"/>
      <c r="CE74" s="140"/>
    </row>
    <row r="75" spans="1:83" s="23" customFormat="1" ht="12.75">
      <c r="A75" s="201" t="s">
        <v>244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122" t="s">
        <v>253</v>
      </c>
      <c r="S75" s="123"/>
      <c r="T75" s="123"/>
      <c r="U75" s="124"/>
      <c r="V75" s="125" t="s">
        <v>260</v>
      </c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7"/>
      <c r="AI75" s="128">
        <f aca="true" t="shared" si="0" ref="AI75:AI81">AR75+AZ75+BP75</f>
        <v>401511.43</v>
      </c>
      <c r="AJ75" s="129"/>
      <c r="AK75" s="129"/>
      <c r="AL75" s="129"/>
      <c r="AM75" s="129"/>
      <c r="AN75" s="129"/>
      <c r="AO75" s="129"/>
      <c r="AP75" s="129"/>
      <c r="AQ75" s="130"/>
      <c r="AR75" s="128">
        <v>401511.43</v>
      </c>
      <c r="AS75" s="129"/>
      <c r="AT75" s="129"/>
      <c r="AU75" s="129"/>
      <c r="AV75" s="129"/>
      <c r="AW75" s="129"/>
      <c r="AX75" s="129"/>
      <c r="AY75" s="130"/>
      <c r="AZ75" s="128"/>
      <c r="BA75" s="129"/>
      <c r="BB75" s="129"/>
      <c r="BC75" s="129"/>
      <c r="BD75" s="129"/>
      <c r="BE75" s="129"/>
      <c r="BF75" s="129"/>
      <c r="BG75" s="130"/>
      <c r="BH75" s="128"/>
      <c r="BI75" s="129"/>
      <c r="BJ75" s="129"/>
      <c r="BK75" s="129"/>
      <c r="BL75" s="129"/>
      <c r="BM75" s="129"/>
      <c r="BN75" s="129"/>
      <c r="BO75" s="130"/>
      <c r="BP75" s="128"/>
      <c r="BQ75" s="129"/>
      <c r="BR75" s="129"/>
      <c r="BS75" s="129"/>
      <c r="BT75" s="129"/>
      <c r="BU75" s="129"/>
      <c r="BV75" s="129"/>
      <c r="BW75" s="130"/>
      <c r="BX75" s="128"/>
      <c r="BY75" s="129"/>
      <c r="BZ75" s="129"/>
      <c r="CA75" s="129"/>
      <c r="CB75" s="129"/>
      <c r="CC75" s="129"/>
      <c r="CD75" s="129"/>
      <c r="CE75" s="140"/>
    </row>
    <row r="76" spans="1:83" s="23" customFormat="1" ht="27" customHeight="1">
      <c r="A76" s="202" t="s">
        <v>245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3"/>
      <c r="R76" s="122" t="s">
        <v>254</v>
      </c>
      <c r="S76" s="123"/>
      <c r="T76" s="123"/>
      <c r="U76" s="124"/>
      <c r="V76" s="125" t="s">
        <v>260</v>
      </c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7"/>
      <c r="AI76" s="128">
        <f t="shared" si="0"/>
        <v>0</v>
      </c>
      <c r="AJ76" s="129"/>
      <c r="AK76" s="129"/>
      <c r="AL76" s="129"/>
      <c r="AM76" s="129"/>
      <c r="AN76" s="129"/>
      <c r="AO76" s="129"/>
      <c r="AP76" s="129"/>
      <c r="AQ76" s="130"/>
      <c r="AR76" s="128"/>
      <c r="AS76" s="129"/>
      <c r="AT76" s="129"/>
      <c r="AU76" s="129"/>
      <c r="AV76" s="129"/>
      <c r="AW76" s="129"/>
      <c r="AX76" s="129"/>
      <c r="AY76" s="130"/>
      <c r="AZ76" s="128"/>
      <c r="BA76" s="129"/>
      <c r="BB76" s="129"/>
      <c r="BC76" s="129"/>
      <c r="BD76" s="129"/>
      <c r="BE76" s="129"/>
      <c r="BF76" s="129"/>
      <c r="BG76" s="130"/>
      <c r="BH76" s="128"/>
      <c r="BI76" s="129"/>
      <c r="BJ76" s="129"/>
      <c r="BK76" s="129"/>
      <c r="BL76" s="129"/>
      <c r="BM76" s="129"/>
      <c r="BN76" s="129"/>
      <c r="BO76" s="130"/>
      <c r="BP76" s="128"/>
      <c r="BQ76" s="129"/>
      <c r="BR76" s="129"/>
      <c r="BS76" s="129"/>
      <c r="BT76" s="129"/>
      <c r="BU76" s="129"/>
      <c r="BV76" s="129"/>
      <c r="BW76" s="130"/>
      <c r="BX76" s="128"/>
      <c r="BY76" s="129"/>
      <c r="BZ76" s="129"/>
      <c r="CA76" s="129"/>
      <c r="CB76" s="129"/>
      <c r="CC76" s="129"/>
      <c r="CD76" s="129"/>
      <c r="CE76" s="140"/>
    </row>
    <row r="77" spans="1:83" s="23" customFormat="1" ht="24" customHeight="1">
      <c r="A77" s="202" t="s">
        <v>246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3"/>
      <c r="R77" s="122" t="s">
        <v>255</v>
      </c>
      <c r="S77" s="123"/>
      <c r="T77" s="123"/>
      <c r="U77" s="124"/>
      <c r="V77" s="125" t="s">
        <v>260</v>
      </c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7"/>
      <c r="AI77" s="128">
        <f t="shared" si="0"/>
        <v>1459632.26</v>
      </c>
      <c r="AJ77" s="129"/>
      <c r="AK77" s="129"/>
      <c r="AL77" s="129"/>
      <c r="AM77" s="129"/>
      <c r="AN77" s="129"/>
      <c r="AO77" s="129"/>
      <c r="AP77" s="129"/>
      <c r="AQ77" s="130"/>
      <c r="AR77" s="128">
        <v>9632.26</v>
      </c>
      <c r="AS77" s="129"/>
      <c r="AT77" s="129"/>
      <c r="AU77" s="129"/>
      <c r="AV77" s="129"/>
      <c r="AW77" s="129"/>
      <c r="AX77" s="129"/>
      <c r="AY77" s="130"/>
      <c r="AZ77" s="128">
        <v>1450000</v>
      </c>
      <c r="BA77" s="129"/>
      <c r="BB77" s="129"/>
      <c r="BC77" s="129"/>
      <c r="BD77" s="129"/>
      <c r="BE77" s="129"/>
      <c r="BF77" s="129"/>
      <c r="BG77" s="130"/>
      <c r="BH77" s="128"/>
      <c r="BI77" s="129"/>
      <c r="BJ77" s="129"/>
      <c r="BK77" s="129"/>
      <c r="BL77" s="129"/>
      <c r="BM77" s="129"/>
      <c r="BN77" s="129"/>
      <c r="BO77" s="130"/>
      <c r="BP77" s="128"/>
      <c r="BQ77" s="129"/>
      <c r="BR77" s="129"/>
      <c r="BS77" s="129"/>
      <c r="BT77" s="129"/>
      <c r="BU77" s="129"/>
      <c r="BV77" s="129"/>
      <c r="BW77" s="130"/>
      <c r="BX77" s="128"/>
      <c r="BY77" s="129"/>
      <c r="BZ77" s="129"/>
      <c r="CA77" s="129"/>
      <c r="CB77" s="129"/>
      <c r="CC77" s="129"/>
      <c r="CD77" s="129"/>
      <c r="CE77" s="140"/>
    </row>
    <row r="78" spans="1:83" s="23" customFormat="1" ht="12.75">
      <c r="A78" s="202" t="s">
        <v>247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122" t="s">
        <v>256</v>
      </c>
      <c r="S78" s="123"/>
      <c r="T78" s="123"/>
      <c r="U78" s="124"/>
      <c r="V78" s="125" t="s">
        <v>260</v>
      </c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7"/>
      <c r="AI78" s="128">
        <f t="shared" si="0"/>
        <v>79032.34</v>
      </c>
      <c r="AJ78" s="129"/>
      <c r="AK78" s="129"/>
      <c r="AL78" s="129"/>
      <c r="AM78" s="129"/>
      <c r="AN78" s="129"/>
      <c r="AO78" s="129"/>
      <c r="AP78" s="129"/>
      <c r="AQ78" s="130"/>
      <c r="AR78" s="128">
        <v>74257.95</v>
      </c>
      <c r="AS78" s="129"/>
      <c r="AT78" s="129"/>
      <c r="AU78" s="129"/>
      <c r="AV78" s="129"/>
      <c r="AW78" s="129"/>
      <c r="AX78" s="129"/>
      <c r="AY78" s="130"/>
      <c r="AZ78" s="128">
        <v>3774.39</v>
      </c>
      <c r="BA78" s="129"/>
      <c r="BB78" s="129"/>
      <c r="BC78" s="129"/>
      <c r="BD78" s="129"/>
      <c r="BE78" s="129"/>
      <c r="BF78" s="129"/>
      <c r="BG78" s="130"/>
      <c r="BH78" s="128"/>
      <c r="BI78" s="129"/>
      <c r="BJ78" s="129"/>
      <c r="BK78" s="129"/>
      <c r="BL78" s="129"/>
      <c r="BM78" s="129"/>
      <c r="BN78" s="129"/>
      <c r="BO78" s="130"/>
      <c r="BP78" s="128">
        <v>1000</v>
      </c>
      <c r="BQ78" s="129"/>
      <c r="BR78" s="129"/>
      <c r="BS78" s="129"/>
      <c r="BT78" s="129"/>
      <c r="BU78" s="129"/>
      <c r="BV78" s="129"/>
      <c r="BW78" s="130"/>
      <c r="BX78" s="128"/>
      <c r="BY78" s="129"/>
      <c r="BZ78" s="129"/>
      <c r="CA78" s="129"/>
      <c r="CB78" s="129"/>
      <c r="CC78" s="129"/>
      <c r="CD78" s="129"/>
      <c r="CE78" s="140"/>
    </row>
    <row r="79" spans="1:83" s="23" customFormat="1" ht="12.75">
      <c r="A79" s="202" t="s">
        <v>248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122" t="s">
        <v>257</v>
      </c>
      <c r="S79" s="123"/>
      <c r="T79" s="123"/>
      <c r="U79" s="124"/>
      <c r="V79" s="125" t="s">
        <v>260</v>
      </c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7"/>
      <c r="AI79" s="128">
        <f t="shared" si="0"/>
        <v>0</v>
      </c>
      <c r="AJ79" s="129"/>
      <c r="AK79" s="129"/>
      <c r="AL79" s="129"/>
      <c r="AM79" s="129"/>
      <c r="AN79" s="129"/>
      <c r="AO79" s="129"/>
      <c r="AP79" s="129"/>
      <c r="AQ79" s="130"/>
      <c r="AR79" s="128"/>
      <c r="AS79" s="129"/>
      <c r="AT79" s="129"/>
      <c r="AU79" s="129"/>
      <c r="AV79" s="129"/>
      <c r="AW79" s="129"/>
      <c r="AX79" s="129"/>
      <c r="AY79" s="130"/>
      <c r="AZ79" s="128"/>
      <c r="BA79" s="129"/>
      <c r="BB79" s="129"/>
      <c r="BC79" s="129"/>
      <c r="BD79" s="129"/>
      <c r="BE79" s="129"/>
      <c r="BF79" s="129"/>
      <c r="BG79" s="130"/>
      <c r="BH79" s="128"/>
      <c r="BI79" s="129"/>
      <c r="BJ79" s="129"/>
      <c r="BK79" s="129"/>
      <c r="BL79" s="129"/>
      <c r="BM79" s="129"/>
      <c r="BN79" s="129"/>
      <c r="BO79" s="130"/>
      <c r="BP79" s="128"/>
      <c r="BQ79" s="129"/>
      <c r="BR79" s="129"/>
      <c r="BS79" s="129"/>
      <c r="BT79" s="129"/>
      <c r="BU79" s="129"/>
      <c r="BV79" s="129"/>
      <c r="BW79" s="130"/>
      <c r="BX79" s="128"/>
      <c r="BY79" s="129"/>
      <c r="BZ79" s="129"/>
      <c r="CA79" s="129"/>
      <c r="CB79" s="129"/>
      <c r="CC79" s="129"/>
      <c r="CD79" s="129"/>
      <c r="CE79" s="140"/>
    </row>
    <row r="80" spans="1:83" s="23" customFormat="1" ht="25.5" customHeight="1">
      <c r="A80" s="202" t="s">
        <v>249</v>
      </c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122" t="s">
        <v>258</v>
      </c>
      <c r="S80" s="123"/>
      <c r="T80" s="123"/>
      <c r="U80" s="124"/>
      <c r="V80" s="125" t="s">
        <v>260</v>
      </c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7"/>
      <c r="AI80" s="128">
        <f t="shared" si="0"/>
        <v>22046.05</v>
      </c>
      <c r="AJ80" s="129"/>
      <c r="AK80" s="129"/>
      <c r="AL80" s="129"/>
      <c r="AM80" s="129"/>
      <c r="AN80" s="129"/>
      <c r="AO80" s="129"/>
      <c r="AP80" s="129"/>
      <c r="AQ80" s="130"/>
      <c r="AR80" s="128">
        <v>22046.05</v>
      </c>
      <c r="AS80" s="129"/>
      <c r="AT80" s="129"/>
      <c r="AU80" s="129"/>
      <c r="AV80" s="129"/>
      <c r="AW80" s="129"/>
      <c r="AX80" s="129"/>
      <c r="AY80" s="130"/>
      <c r="AZ80" s="128"/>
      <c r="BA80" s="129"/>
      <c r="BB80" s="129"/>
      <c r="BC80" s="129"/>
      <c r="BD80" s="129"/>
      <c r="BE80" s="129"/>
      <c r="BF80" s="129"/>
      <c r="BG80" s="130"/>
      <c r="BH80" s="128"/>
      <c r="BI80" s="129"/>
      <c r="BJ80" s="129"/>
      <c r="BK80" s="129"/>
      <c r="BL80" s="129"/>
      <c r="BM80" s="129"/>
      <c r="BN80" s="129"/>
      <c r="BO80" s="130"/>
      <c r="BP80" s="128"/>
      <c r="BQ80" s="129"/>
      <c r="BR80" s="129"/>
      <c r="BS80" s="129"/>
      <c r="BT80" s="129"/>
      <c r="BU80" s="129"/>
      <c r="BV80" s="129"/>
      <c r="BW80" s="130"/>
      <c r="BX80" s="128"/>
      <c r="BY80" s="129"/>
      <c r="BZ80" s="129"/>
      <c r="CA80" s="129"/>
      <c r="CB80" s="129"/>
      <c r="CC80" s="129"/>
      <c r="CD80" s="129"/>
      <c r="CE80" s="140"/>
    </row>
    <row r="81" spans="1:83" s="23" customFormat="1" ht="25.5" customHeight="1">
      <c r="A81" s="202" t="s">
        <v>250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122" t="s">
        <v>259</v>
      </c>
      <c r="S81" s="123"/>
      <c r="T81" s="123"/>
      <c r="U81" s="124"/>
      <c r="V81" s="125" t="s">
        <v>260</v>
      </c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7"/>
      <c r="AI81" s="128">
        <f t="shared" si="0"/>
        <v>669604</v>
      </c>
      <c r="AJ81" s="129"/>
      <c r="AK81" s="129"/>
      <c r="AL81" s="129"/>
      <c r="AM81" s="129"/>
      <c r="AN81" s="129"/>
      <c r="AO81" s="129"/>
      <c r="AP81" s="129"/>
      <c r="AQ81" s="130"/>
      <c r="AR81" s="128">
        <v>151354</v>
      </c>
      <c r="AS81" s="129"/>
      <c r="AT81" s="129"/>
      <c r="AU81" s="129"/>
      <c r="AV81" s="129"/>
      <c r="AW81" s="129"/>
      <c r="AX81" s="129"/>
      <c r="AY81" s="130"/>
      <c r="AZ81" s="128">
        <v>68250</v>
      </c>
      <c r="BA81" s="129"/>
      <c r="BB81" s="129"/>
      <c r="BC81" s="129"/>
      <c r="BD81" s="129"/>
      <c r="BE81" s="129"/>
      <c r="BF81" s="129"/>
      <c r="BG81" s="130"/>
      <c r="BH81" s="128"/>
      <c r="BI81" s="129"/>
      <c r="BJ81" s="129"/>
      <c r="BK81" s="129"/>
      <c r="BL81" s="129"/>
      <c r="BM81" s="129"/>
      <c r="BN81" s="129"/>
      <c r="BO81" s="130"/>
      <c r="BP81" s="128">
        <v>450000</v>
      </c>
      <c r="BQ81" s="129"/>
      <c r="BR81" s="129"/>
      <c r="BS81" s="129"/>
      <c r="BT81" s="129"/>
      <c r="BU81" s="129"/>
      <c r="BV81" s="129"/>
      <c r="BW81" s="130"/>
      <c r="BX81" s="128"/>
      <c r="BY81" s="129"/>
      <c r="BZ81" s="129"/>
      <c r="CA81" s="129"/>
      <c r="CB81" s="129"/>
      <c r="CC81" s="129"/>
      <c r="CD81" s="129"/>
      <c r="CE81" s="140"/>
    </row>
    <row r="82" spans="1:83" s="23" customFormat="1" ht="12.75">
      <c r="A82" s="199" t="s">
        <v>106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41" t="s">
        <v>31</v>
      </c>
      <c r="S82" s="142"/>
      <c r="T82" s="142"/>
      <c r="U82" s="143"/>
      <c r="V82" s="156" t="s">
        <v>94</v>
      </c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3"/>
      <c r="AI82" s="134"/>
      <c r="AJ82" s="135"/>
      <c r="AK82" s="135"/>
      <c r="AL82" s="135"/>
      <c r="AM82" s="135"/>
      <c r="AN82" s="135"/>
      <c r="AO82" s="135"/>
      <c r="AP82" s="135"/>
      <c r="AQ82" s="147"/>
      <c r="AR82" s="134"/>
      <c r="AS82" s="135"/>
      <c r="AT82" s="135"/>
      <c r="AU82" s="135"/>
      <c r="AV82" s="135"/>
      <c r="AW82" s="135"/>
      <c r="AX82" s="135"/>
      <c r="AY82" s="147"/>
      <c r="AZ82" s="134"/>
      <c r="BA82" s="135"/>
      <c r="BB82" s="135"/>
      <c r="BC82" s="135"/>
      <c r="BD82" s="135"/>
      <c r="BE82" s="135"/>
      <c r="BF82" s="135"/>
      <c r="BG82" s="147"/>
      <c r="BH82" s="134"/>
      <c r="BI82" s="135"/>
      <c r="BJ82" s="135"/>
      <c r="BK82" s="135"/>
      <c r="BL82" s="135"/>
      <c r="BM82" s="135"/>
      <c r="BN82" s="135"/>
      <c r="BO82" s="147"/>
      <c r="BP82" s="134"/>
      <c r="BQ82" s="135"/>
      <c r="BR82" s="135"/>
      <c r="BS82" s="135"/>
      <c r="BT82" s="135"/>
      <c r="BU82" s="135"/>
      <c r="BV82" s="135"/>
      <c r="BW82" s="147"/>
      <c r="BX82" s="134"/>
      <c r="BY82" s="135"/>
      <c r="BZ82" s="135"/>
      <c r="CA82" s="135"/>
      <c r="CB82" s="135"/>
      <c r="CC82" s="135"/>
      <c r="CD82" s="135"/>
      <c r="CE82" s="136"/>
    </row>
    <row r="83" spans="1:83" s="23" customFormat="1" ht="12.75">
      <c r="A83" s="198" t="s">
        <v>105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44"/>
      <c r="S83" s="145"/>
      <c r="T83" s="145"/>
      <c r="U83" s="146"/>
      <c r="V83" s="157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6"/>
      <c r="AI83" s="137"/>
      <c r="AJ83" s="138"/>
      <c r="AK83" s="138"/>
      <c r="AL83" s="138"/>
      <c r="AM83" s="138"/>
      <c r="AN83" s="138"/>
      <c r="AO83" s="138"/>
      <c r="AP83" s="138"/>
      <c r="AQ83" s="148"/>
      <c r="AR83" s="137"/>
      <c r="AS83" s="138"/>
      <c r="AT83" s="138"/>
      <c r="AU83" s="138"/>
      <c r="AV83" s="138"/>
      <c r="AW83" s="138"/>
      <c r="AX83" s="138"/>
      <c r="AY83" s="148"/>
      <c r="AZ83" s="137"/>
      <c r="BA83" s="138"/>
      <c r="BB83" s="138"/>
      <c r="BC83" s="138"/>
      <c r="BD83" s="138"/>
      <c r="BE83" s="138"/>
      <c r="BF83" s="138"/>
      <c r="BG83" s="148"/>
      <c r="BH83" s="137"/>
      <c r="BI83" s="138"/>
      <c r="BJ83" s="138"/>
      <c r="BK83" s="138"/>
      <c r="BL83" s="138"/>
      <c r="BM83" s="138"/>
      <c r="BN83" s="138"/>
      <c r="BO83" s="148"/>
      <c r="BP83" s="137"/>
      <c r="BQ83" s="138"/>
      <c r="BR83" s="138"/>
      <c r="BS83" s="138"/>
      <c r="BT83" s="138"/>
      <c r="BU83" s="138"/>
      <c r="BV83" s="138"/>
      <c r="BW83" s="148"/>
      <c r="BX83" s="137"/>
      <c r="BY83" s="138"/>
      <c r="BZ83" s="138"/>
      <c r="CA83" s="138"/>
      <c r="CB83" s="138"/>
      <c r="CC83" s="138"/>
      <c r="CD83" s="138"/>
      <c r="CE83" s="139"/>
    </row>
    <row r="84" spans="1:83" s="23" customFormat="1" ht="12.75">
      <c r="A84" s="199" t="s">
        <v>104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41" t="s">
        <v>32</v>
      </c>
      <c r="S84" s="142"/>
      <c r="T84" s="142"/>
      <c r="U84" s="143"/>
      <c r="V84" s="158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60"/>
      <c r="AI84" s="134"/>
      <c r="AJ84" s="135"/>
      <c r="AK84" s="135"/>
      <c r="AL84" s="135"/>
      <c r="AM84" s="135"/>
      <c r="AN84" s="135"/>
      <c r="AO84" s="135"/>
      <c r="AP84" s="135"/>
      <c r="AQ84" s="147"/>
      <c r="AR84" s="134"/>
      <c r="AS84" s="135"/>
      <c r="AT84" s="135"/>
      <c r="AU84" s="135"/>
      <c r="AV84" s="135"/>
      <c r="AW84" s="135"/>
      <c r="AX84" s="135"/>
      <c r="AY84" s="147"/>
      <c r="AZ84" s="134"/>
      <c r="BA84" s="135"/>
      <c r="BB84" s="135"/>
      <c r="BC84" s="135"/>
      <c r="BD84" s="135"/>
      <c r="BE84" s="135"/>
      <c r="BF84" s="135"/>
      <c r="BG84" s="147"/>
      <c r="BH84" s="134"/>
      <c r="BI84" s="135"/>
      <c r="BJ84" s="135"/>
      <c r="BK84" s="135"/>
      <c r="BL84" s="135"/>
      <c r="BM84" s="135"/>
      <c r="BN84" s="135"/>
      <c r="BO84" s="147"/>
      <c r="BP84" s="134"/>
      <c r="BQ84" s="135"/>
      <c r="BR84" s="135"/>
      <c r="BS84" s="135"/>
      <c r="BT84" s="135"/>
      <c r="BU84" s="135"/>
      <c r="BV84" s="135"/>
      <c r="BW84" s="147"/>
      <c r="BX84" s="134"/>
      <c r="BY84" s="135"/>
      <c r="BZ84" s="135"/>
      <c r="CA84" s="135"/>
      <c r="CB84" s="135"/>
      <c r="CC84" s="135"/>
      <c r="CD84" s="135"/>
      <c r="CE84" s="136"/>
    </row>
    <row r="85" spans="1:83" s="23" customFormat="1" ht="12.75">
      <c r="A85" s="198" t="s">
        <v>103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44"/>
      <c r="S85" s="145"/>
      <c r="T85" s="145"/>
      <c r="U85" s="146"/>
      <c r="V85" s="161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3"/>
      <c r="AI85" s="137"/>
      <c r="AJ85" s="138"/>
      <c r="AK85" s="138"/>
      <c r="AL85" s="138"/>
      <c r="AM85" s="138"/>
      <c r="AN85" s="138"/>
      <c r="AO85" s="138"/>
      <c r="AP85" s="138"/>
      <c r="AQ85" s="148"/>
      <c r="AR85" s="137"/>
      <c r="AS85" s="138"/>
      <c r="AT85" s="138"/>
      <c r="AU85" s="138"/>
      <c r="AV85" s="138"/>
      <c r="AW85" s="138"/>
      <c r="AX85" s="138"/>
      <c r="AY85" s="148"/>
      <c r="AZ85" s="137"/>
      <c r="BA85" s="138"/>
      <c r="BB85" s="138"/>
      <c r="BC85" s="138"/>
      <c r="BD85" s="138"/>
      <c r="BE85" s="138"/>
      <c r="BF85" s="138"/>
      <c r="BG85" s="148"/>
      <c r="BH85" s="137"/>
      <c r="BI85" s="138"/>
      <c r="BJ85" s="138"/>
      <c r="BK85" s="138"/>
      <c r="BL85" s="138"/>
      <c r="BM85" s="138"/>
      <c r="BN85" s="138"/>
      <c r="BO85" s="148"/>
      <c r="BP85" s="137"/>
      <c r="BQ85" s="138"/>
      <c r="BR85" s="138"/>
      <c r="BS85" s="138"/>
      <c r="BT85" s="138"/>
      <c r="BU85" s="138"/>
      <c r="BV85" s="138"/>
      <c r="BW85" s="148"/>
      <c r="BX85" s="137"/>
      <c r="BY85" s="138"/>
      <c r="BZ85" s="138"/>
      <c r="CA85" s="138"/>
      <c r="CB85" s="138"/>
      <c r="CC85" s="138"/>
      <c r="CD85" s="138"/>
      <c r="CE85" s="139"/>
    </row>
    <row r="86" spans="1:83" s="23" customFormat="1" ht="12.75">
      <c r="A86" s="201" t="s">
        <v>102</v>
      </c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122" t="s">
        <v>33</v>
      </c>
      <c r="S86" s="123"/>
      <c r="T86" s="123"/>
      <c r="U86" s="124"/>
      <c r="V86" s="125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7"/>
      <c r="AI86" s="128"/>
      <c r="AJ86" s="129"/>
      <c r="AK86" s="129"/>
      <c r="AL86" s="129"/>
      <c r="AM86" s="129"/>
      <c r="AN86" s="129"/>
      <c r="AO86" s="129"/>
      <c r="AP86" s="129"/>
      <c r="AQ86" s="130"/>
      <c r="AR86" s="128"/>
      <c r="AS86" s="129"/>
      <c r="AT86" s="129"/>
      <c r="AU86" s="129"/>
      <c r="AV86" s="129"/>
      <c r="AW86" s="129"/>
      <c r="AX86" s="129"/>
      <c r="AY86" s="130"/>
      <c r="AZ86" s="128"/>
      <c r="BA86" s="129"/>
      <c r="BB86" s="129"/>
      <c r="BC86" s="129"/>
      <c r="BD86" s="129"/>
      <c r="BE86" s="129"/>
      <c r="BF86" s="129"/>
      <c r="BG86" s="130"/>
      <c r="BH86" s="128"/>
      <c r="BI86" s="129"/>
      <c r="BJ86" s="129"/>
      <c r="BK86" s="129"/>
      <c r="BL86" s="129"/>
      <c r="BM86" s="129"/>
      <c r="BN86" s="129"/>
      <c r="BO86" s="130"/>
      <c r="BP86" s="128"/>
      <c r="BQ86" s="129"/>
      <c r="BR86" s="129"/>
      <c r="BS86" s="129"/>
      <c r="BT86" s="129"/>
      <c r="BU86" s="129"/>
      <c r="BV86" s="129"/>
      <c r="BW86" s="130"/>
      <c r="BX86" s="128"/>
      <c r="BY86" s="129"/>
      <c r="BZ86" s="129"/>
      <c r="CA86" s="129"/>
      <c r="CB86" s="129"/>
      <c r="CC86" s="129"/>
      <c r="CD86" s="129"/>
      <c r="CE86" s="140"/>
    </row>
    <row r="87" spans="1:83" s="23" customFormat="1" ht="12.75">
      <c r="A87" s="199" t="s">
        <v>101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41" t="s">
        <v>49</v>
      </c>
      <c r="S87" s="142"/>
      <c r="T87" s="142"/>
      <c r="U87" s="143"/>
      <c r="V87" s="158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60"/>
      <c r="AI87" s="134"/>
      <c r="AJ87" s="135"/>
      <c r="AK87" s="135"/>
      <c r="AL87" s="135"/>
      <c r="AM87" s="135"/>
      <c r="AN87" s="135"/>
      <c r="AO87" s="135"/>
      <c r="AP87" s="135"/>
      <c r="AQ87" s="147"/>
      <c r="AR87" s="134"/>
      <c r="AS87" s="135"/>
      <c r="AT87" s="135"/>
      <c r="AU87" s="135"/>
      <c r="AV87" s="135"/>
      <c r="AW87" s="135"/>
      <c r="AX87" s="135"/>
      <c r="AY87" s="147"/>
      <c r="AZ87" s="134"/>
      <c r="BA87" s="135"/>
      <c r="BB87" s="135"/>
      <c r="BC87" s="135"/>
      <c r="BD87" s="135"/>
      <c r="BE87" s="135"/>
      <c r="BF87" s="135"/>
      <c r="BG87" s="147"/>
      <c r="BH87" s="134"/>
      <c r="BI87" s="135"/>
      <c r="BJ87" s="135"/>
      <c r="BK87" s="135"/>
      <c r="BL87" s="135"/>
      <c r="BM87" s="135"/>
      <c r="BN87" s="135"/>
      <c r="BO87" s="147"/>
      <c r="BP87" s="134"/>
      <c r="BQ87" s="135"/>
      <c r="BR87" s="135"/>
      <c r="BS87" s="135"/>
      <c r="BT87" s="135"/>
      <c r="BU87" s="135"/>
      <c r="BV87" s="135"/>
      <c r="BW87" s="147"/>
      <c r="BX87" s="134"/>
      <c r="BY87" s="135"/>
      <c r="BZ87" s="135"/>
      <c r="CA87" s="135"/>
      <c r="CB87" s="135"/>
      <c r="CC87" s="135"/>
      <c r="CD87" s="135"/>
      <c r="CE87" s="136"/>
    </row>
    <row r="88" spans="1:83" s="23" customFormat="1" ht="12.75">
      <c r="A88" s="198" t="s">
        <v>100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44"/>
      <c r="S88" s="145"/>
      <c r="T88" s="145"/>
      <c r="U88" s="146"/>
      <c r="V88" s="161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3"/>
      <c r="AI88" s="137"/>
      <c r="AJ88" s="138"/>
      <c r="AK88" s="138"/>
      <c r="AL88" s="138"/>
      <c r="AM88" s="138"/>
      <c r="AN88" s="138"/>
      <c r="AO88" s="138"/>
      <c r="AP88" s="138"/>
      <c r="AQ88" s="148"/>
      <c r="AR88" s="137"/>
      <c r="AS88" s="138"/>
      <c r="AT88" s="138"/>
      <c r="AU88" s="138"/>
      <c r="AV88" s="138"/>
      <c r="AW88" s="138"/>
      <c r="AX88" s="138"/>
      <c r="AY88" s="148"/>
      <c r="AZ88" s="137"/>
      <c r="BA88" s="138"/>
      <c r="BB88" s="138"/>
      <c r="BC88" s="138"/>
      <c r="BD88" s="138"/>
      <c r="BE88" s="138"/>
      <c r="BF88" s="138"/>
      <c r="BG88" s="148"/>
      <c r="BH88" s="137"/>
      <c r="BI88" s="138"/>
      <c r="BJ88" s="138"/>
      <c r="BK88" s="138"/>
      <c r="BL88" s="138"/>
      <c r="BM88" s="138"/>
      <c r="BN88" s="138"/>
      <c r="BO88" s="148"/>
      <c r="BP88" s="137"/>
      <c r="BQ88" s="138"/>
      <c r="BR88" s="138"/>
      <c r="BS88" s="138"/>
      <c r="BT88" s="138"/>
      <c r="BU88" s="138"/>
      <c r="BV88" s="138"/>
      <c r="BW88" s="148"/>
      <c r="BX88" s="137"/>
      <c r="BY88" s="138"/>
      <c r="BZ88" s="138"/>
      <c r="CA88" s="138"/>
      <c r="CB88" s="138"/>
      <c r="CC88" s="138"/>
      <c r="CD88" s="138"/>
      <c r="CE88" s="139"/>
    </row>
    <row r="89" spans="1:83" s="23" customFormat="1" ht="12.75">
      <c r="A89" s="199" t="s">
        <v>99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41" t="s">
        <v>23</v>
      </c>
      <c r="S89" s="142"/>
      <c r="T89" s="142"/>
      <c r="U89" s="143"/>
      <c r="V89" s="158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60"/>
      <c r="AI89" s="134"/>
      <c r="AJ89" s="135"/>
      <c r="AK89" s="135"/>
      <c r="AL89" s="135"/>
      <c r="AM89" s="135"/>
      <c r="AN89" s="135"/>
      <c r="AO89" s="135"/>
      <c r="AP89" s="135"/>
      <c r="AQ89" s="147"/>
      <c r="AR89" s="134"/>
      <c r="AS89" s="135"/>
      <c r="AT89" s="135"/>
      <c r="AU89" s="135"/>
      <c r="AV89" s="135"/>
      <c r="AW89" s="135"/>
      <c r="AX89" s="135"/>
      <c r="AY89" s="147"/>
      <c r="AZ89" s="134"/>
      <c r="BA89" s="135"/>
      <c r="BB89" s="135"/>
      <c r="BC89" s="135"/>
      <c r="BD89" s="135"/>
      <c r="BE89" s="135"/>
      <c r="BF89" s="135"/>
      <c r="BG89" s="147"/>
      <c r="BH89" s="134"/>
      <c r="BI89" s="135"/>
      <c r="BJ89" s="135"/>
      <c r="BK89" s="135"/>
      <c r="BL89" s="135"/>
      <c r="BM89" s="135"/>
      <c r="BN89" s="135"/>
      <c r="BO89" s="147"/>
      <c r="BP89" s="134"/>
      <c r="BQ89" s="135"/>
      <c r="BR89" s="135"/>
      <c r="BS89" s="135"/>
      <c r="BT89" s="135"/>
      <c r="BU89" s="135"/>
      <c r="BV89" s="135"/>
      <c r="BW89" s="147"/>
      <c r="BX89" s="134"/>
      <c r="BY89" s="135"/>
      <c r="BZ89" s="135"/>
      <c r="CA89" s="135"/>
      <c r="CB89" s="135"/>
      <c r="CC89" s="135"/>
      <c r="CD89" s="135"/>
      <c r="CE89" s="136"/>
    </row>
    <row r="90" spans="1:83" s="23" customFormat="1" ht="12.75">
      <c r="A90" s="198" t="s">
        <v>98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44"/>
      <c r="S90" s="145"/>
      <c r="T90" s="145"/>
      <c r="U90" s="146"/>
      <c r="V90" s="161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3"/>
      <c r="AI90" s="137"/>
      <c r="AJ90" s="138"/>
      <c r="AK90" s="138"/>
      <c r="AL90" s="138"/>
      <c r="AM90" s="138"/>
      <c r="AN90" s="138"/>
      <c r="AO90" s="138"/>
      <c r="AP90" s="138"/>
      <c r="AQ90" s="148"/>
      <c r="AR90" s="137"/>
      <c r="AS90" s="138"/>
      <c r="AT90" s="138"/>
      <c r="AU90" s="138"/>
      <c r="AV90" s="138"/>
      <c r="AW90" s="138"/>
      <c r="AX90" s="138"/>
      <c r="AY90" s="148"/>
      <c r="AZ90" s="137"/>
      <c r="BA90" s="138"/>
      <c r="BB90" s="138"/>
      <c r="BC90" s="138"/>
      <c r="BD90" s="138"/>
      <c r="BE90" s="138"/>
      <c r="BF90" s="138"/>
      <c r="BG90" s="148"/>
      <c r="BH90" s="137"/>
      <c r="BI90" s="138"/>
      <c r="BJ90" s="138"/>
      <c r="BK90" s="138"/>
      <c r="BL90" s="138"/>
      <c r="BM90" s="138"/>
      <c r="BN90" s="138"/>
      <c r="BO90" s="148"/>
      <c r="BP90" s="137"/>
      <c r="BQ90" s="138"/>
      <c r="BR90" s="138"/>
      <c r="BS90" s="138"/>
      <c r="BT90" s="138"/>
      <c r="BU90" s="138"/>
      <c r="BV90" s="138"/>
      <c r="BW90" s="148"/>
      <c r="BX90" s="137"/>
      <c r="BY90" s="138"/>
      <c r="BZ90" s="138"/>
      <c r="CA90" s="138"/>
      <c r="CB90" s="138"/>
      <c r="CC90" s="138"/>
      <c r="CD90" s="138"/>
      <c r="CE90" s="139"/>
    </row>
    <row r="91" spans="1:83" s="23" customFormat="1" ht="12.75">
      <c r="A91" s="201" t="s">
        <v>97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122" t="s">
        <v>24</v>
      </c>
      <c r="S91" s="123"/>
      <c r="T91" s="123"/>
      <c r="U91" s="124"/>
      <c r="V91" s="125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7"/>
      <c r="AI91" s="128"/>
      <c r="AJ91" s="129"/>
      <c r="AK91" s="129"/>
      <c r="AL91" s="129"/>
      <c r="AM91" s="129"/>
      <c r="AN91" s="129"/>
      <c r="AO91" s="129"/>
      <c r="AP91" s="129"/>
      <c r="AQ91" s="130"/>
      <c r="AR91" s="128"/>
      <c r="AS91" s="129"/>
      <c r="AT91" s="129"/>
      <c r="AU91" s="129"/>
      <c r="AV91" s="129"/>
      <c r="AW91" s="129"/>
      <c r="AX91" s="129"/>
      <c r="AY91" s="130"/>
      <c r="AZ91" s="128"/>
      <c r="BA91" s="129"/>
      <c r="BB91" s="129"/>
      <c r="BC91" s="129"/>
      <c r="BD91" s="129"/>
      <c r="BE91" s="129"/>
      <c r="BF91" s="129"/>
      <c r="BG91" s="130"/>
      <c r="BH91" s="128"/>
      <c r="BI91" s="129"/>
      <c r="BJ91" s="129"/>
      <c r="BK91" s="129"/>
      <c r="BL91" s="129"/>
      <c r="BM91" s="129"/>
      <c r="BN91" s="129"/>
      <c r="BO91" s="130"/>
      <c r="BP91" s="128"/>
      <c r="BQ91" s="129"/>
      <c r="BR91" s="129"/>
      <c r="BS91" s="129"/>
      <c r="BT91" s="129"/>
      <c r="BU91" s="129"/>
      <c r="BV91" s="129"/>
      <c r="BW91" s="130"/>
      <c r="BX91" s="128"/>
      <c r="BY91" s="129"/>
      <c r="BZ91" s="129"/>
      <c r="CA91" s="129"/>
      <c r="CB91" s="129"/>
      <c r="CC91" s="129"/>
      <c r="CD91" s="129"/>
      <c r="CE91" s="140"/>
    </row>
    <row r="92" spans="1:83" s="23" customFormat="1" ht="12.75">
      <c r="A92" s="199" t="s">
        <v>96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41" t="s">
        <v>34</v>
      </c>
      <c r="S92" s="142"/>
      <c r="T92" s="142"/>
      <c r="U92" s="143"/>
      <c r="V92" s="156" t="s">
        <v>94</v>
      </c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3"/>
      <c r="AI92" s="134"/>
      <c r="AJ92" s="135"/>
      <c r="AK92" s="135"/>
      <c r="AL92" s="135"/>
      <c r="AM92" s="135"/>
      <c r="AN92" s="135"/>
      <c r="AO92" s="135"/>
      <c r="AP92" s="135"/>
      <c r="AQ92" s="147"/>
      <c r="AR92" s="134"/>
      <c r="AS92" s="135"/>
      <c r="AT92" s="135"/>
      <c r="AU92" s="135"/>
      <c r="AV92" s="135"/>
      <c r="AW92" s="135"/>
      <c r="AX92" s="135"/>
      <c r="AY92" s="147"/>
      <c r="AZ92" s="134"/>
      <c r="BA92" s="135"/>
      <c r="BB92" s="135"/>
      <c r="BC92" s="135"/>
      <c r="BD92" s="135"/>
      <c r="BE92" s="135"/>
      <c r="BF92" s="135"/>
      <c r="BG92" s="147"/>
      <c r="BH92" s="134"/>
      <c r="BI92" s="135"/>
      <c r="BJ92" s="135"/>
      <c r="BK92" s="135"/>
      <c r="BL92" s="135"/>
      <c r="BM92" s="135"/>
      <c r="BN92" s="135"/>
      <c r="BO92" s="147"/>
      <c r="BP92" s="134"/>
      <c r="BQ92" s="135"/>
      <c r="BR92" s="135"/>
      <c r="BS92" s="135"/>
      <c r="BT92" s="135"/>
      <c r="BU92" s="135"/>
      <c r="BV92" s="135"/>
      <c r="BW92" s="147"/>
      <c r="BX92" s="134"/>
      <c r="BY92" s="135"/>
      <c r="BZ92" s="135"/>
      <c r="CA92" s="135"/>
      <c r="CB92" s="135"/>
      <c r="CC92" s="135"/>
      <c r="CD92" s="135"/>
      <c r="CE92" s="136"/>
    </row>
    <row r="93" spans="1:83" s="23" customFormat="1" ht="12.75">
      <c r="A93" s="198" t="s">
        <v>93</v>
      </c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44"/>
      <c r="S93" s="145"/>
      <c r="T93" s="145"/>
      <c r="U93" s="146"/>
      <c r="V93" s="157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6"/>
      <c r="AI93" s="137"/>
      <c r="AJ93" s="138"/>
      <c r="AK93" s="138"/>
      <c r="AL93" s="138"/>
      <c r="AM93" s="138"/>
      <c r="AN93" s="138"/>
      <c r="AO93" s="138"/>
      <c r="AP93" s="138"/>
      <c r="AQ93" s="148"/>
      <c r="AR93" s="137"/>
      <c r="AS93" s="138"/>
      <c r="AT93" s="138"/>
      <c r="AU93" s="138"/>
      <c r="AV93" s="138"/>
      <c r="AW93" s="138"/>
      <c r="AX93" s="138"/>
      <c r="AY93" s="148"/>
      <c r="AZ93" s="137"/>
      <c r="BA93" s="138"/>
      <c r="BB93" s="138"/>
      <c r="BC93" s="138"/>
      <c r="BD93" s="138"/>
      <c r="BE93" s="138"/>
      <c r="BF93" s="138"/>
      <c r="BG93" s="148"/>
      <c r="BH93" s="137"/>
      <c r="BI93" s="138"/>
      <c r="BJ93" s="138"/>
      <c r="BK93" s="138"/>
      <c r="BL93" s="138"/>
      <c r="BM93" s="138"/>
      <c r="BN93" s="138"/>
      <c r="BO93" s="148"/>
      <c r="BP93" s="137"/>
      <c r="BQ93" s="138"/>
      <c r="BR93" s="138"/>
      <c r="BS93" s="138"/>
      <c r="BT93" s="138"/>
      <c r="BU93" s="138"/>
      <c r="BV93" s="138"/>
      <c r="BW93" s="148"/>
      <c r="BX93" s="137"/>
      <c r="BY93" s="138"/>
      <c r="BZ93" s="138"/>
      <c r="CA93" s="138"/>
      <c r="CB93" s="138"/>
      <c r="CC93" s="138"/>
      <c r="CD93" s="138"/>
      <c r="CE93" s="139"/>
    </row>
    <row r="94" spans="1:83" s="23" customFormat="1" ht="12.75">
      <c r="A94" s="199" t="s">
        <v>95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41" t="s">
        <v>52</v>
      </c>
      <c r="S94" s="142"/>
      <c r="T94" s="142"/>
      <c r="U94" s="143"/>
      <c r="V94" s="156" t="s">
        <v>94</v>
      </c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3"/>
      <c r="AI94" s="134"/>
      <c r="AJ94" s="135"/>
      <c r="AK94" s="135"/>
      <c r="AL94" s="135"/>
      <c r="AM94" s="135"/>
      <c r="AN94" s="135"/>
      <c r="AO94" s="135"/>
      <c r="AP94" s="135"/>
      <c r="AQ94" s="147"/>
      <c r="AR94" s="134"/>
      <c r="AS94" s="135"/>
      <c r="AT94" s="135"/>
      <c r="AU94" s="135"/>
      <c r="AV94" s="135"/>
      <c r="AW94" s="135"/>
      <c r="AX94" s="135"/>
      <c r="AY94" s="147"/>
      <c r="AZ94" s="134"/>
      <c r="BA94" s="135"/>
      <c r="BB94" s="135"/>
      <c r="BC94" s="135"/>
      <c r="BD94" s="135"/>
      <c r="BE94" s="135"/>
      <c r="BF94" s="135"/>
      <c r="BG94" s="147"/>
      <c r="BH94" s="134"/>
      <c r="BI94" s="135"/>
      <c r="BJ94" s="135"/>
      <c r="BK94" s="135"/>
      <c r="BL94" s="135"/>
      <c r="BM94" s="135"/>
      <c r="BN94" s="135"/>
      <c r="BO94" s="147"/>
      <c r="BP94" s="134"/>
      <c r="BQ94" s="135"/>
      <c r="BR94" s="135"/>
      <c r="BS94" s="135"/>
      <c r="BT94" s="135"/>
      <c r="BU94" s="135"/>
      <c r="BV94" s="135"/>
      <c r="BW94" s="147"/>
      <c r="BX94" s="134"/>
      <c r="BY94" s="135"/>
      <c r="BZ94" s="135"/>
      <c r="CA94" s="135"/>
      <c r="CB94" s="135"/>
      <c r="CC94" s="135"/>
      <c r="CD94" s="135"/>
      <c r="CE94" s="136"/>
    </row>
    <row r="95" spans="1:83" s="23" customFormat="1" ht="13.5" thickBot="1">
      <c r="A95" s="198" t="s">
        <v>93</v>
      </c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53"/>
      <c r="S95" s="154"/>
      <c r="T95" s="154"/>
      <c r="U95" s="155"/>
      <c r="V95" s="200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5"/>
      <c r="AI95" s="149"/>
      <c r="AJ95" s="150"/>
      <c r="AK95" s="150"/>
      <c r="AL95" s="150"/>
      <c r="AM95" s="150"/>
      <c r="AN95" s="150"/>
      <c r="AO95" s="150"/>
      <c r="AP95" s="150"/>
      <c r="AQ95" s="151"/>
      <c r="AR95" s="149"/>
      <c r="AS95" s="150"/>
      <c r="AT95" s="150"/>
      <c r="AU95" s="150"/>
      <c r="AV95" s="150"/>
      <c r="AW95" s="150"/>
      <c r="AX95" s="150"/>
      <c r="AY95" s="151"/>
      <c r="AZ95" s="149"/>
      <c r="BA95" s="150"/>
      <c r="BB95" s="150"/>
      <c r="BC95" s="150"/>
      <c r="BD95" s="150"/>
      <c r="BE95" s="150"/>
      <c r="BF95" s="150"/>
      <c r="BG95" s="151"/>
      <c r="BH95" s="149"/>
      <c r="BI95" s="150"/>
      <c r="BJ95" s="150"/>
      <c r="BK95" s="150"/>
      <c r="BL95" s="150"/>
      <c r="BM95" s="150"/>
      <c r="BN95" s="150"/>
      <c r="BO95" s="151"/>
      <c r="BP95" s="149"/>
      <c r="BQ95" s="150"/>
      <c r="BR95" s="150"/>
      <c r="BS95" s="150"/>
      <c r="BT95" s="150"/>
      <c r="BU95" s="150"/>
      <c r="BV95" s="150"/>
      <c r="BW95" s="151"/>
      <c r="BX95" s="149"/>
      <c r="BY95" s="150"/>
      <c r="BZ95" s="150"/>
      <c r="CA95" s="150"/>
      <c r="CB95" s="150"/>
      <c r="CC95" s="150"/>
      <c r="CD95" s="150"/>
      <c r="CE95" s="152"/>
    </row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</sheetData>
  <sheetProtection/>
  <mergeCells count="592">
    <mergeCell ref="BP81:BW81"/>
    <mergeCell ref="BX81:CE81"/>
    <mergeCell ref="R81:U81"/>
    <mergeCell ref="V81:AH81"/>
    <mergeCell ref="AI81:AQ81"/>
    <mergeCell ref="AR81:AY81"/>
    <mergeCell ref="AZ81:BG81"/>
    <mergeCell ref="BH81:BO81"/>
    <mergeCell ref="BX79:CE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BX80:CE80"/>
    <mergeCell ref="R79:U79"/>
    <mergeCell ref="V79:AH79"/>
    <mergeCell ref="AI79:AQ79"/>
    <mergeCell ref="AR79:AY79"/>
    <mergeCell ref="AZ79:BG79"/>
    <mergeCell ref="BH79:BO79"/>
    <mergeCell ref="BX77:CE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R77:U77"/>
    <mergeCell ref="V77:AH77"/>
    <mergeCell ref="AI77:AQ77"/>
    <mergeCell ref="AR77:AY77"/>
    <mergeCell ref="AZ77:BG77"/>
    <mergeCell ref="BH77:BO77"/>
    <mergeCell ref="BX75:CE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R75:U75"/>
    <mergeCell ref="V75:AH75"/>
    <mergeCell ref="AI75:AQ75"/>
    <mergeCell ref="AR75:AY75"/>
    <mergeCell ref="AZ75:BG75"/>
    <mergeCell ref="BH75:BO75"/>
    <mergeCell ref="BX73:CE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BH64:BO64"/>
    <mergeCell ref="BP64:BW64"/>
    <mergeCell ref="BX64:CE64"/>
    <mergeCell ref="A73:Q73"/>
    <mergeCell ref="R73:U73"/>
    <mergeCell ref="V73:AH73"/>
    <mergeCell ref="AI73:AQ73"/>
    <mergeCell ref="AR73:AY73"/>
    <mergeCell ref="AZ73:BG73"/>
    <mergeCell ref="BH73:BO73"/>
    <mergeCell ref="A64:Q64"/>
    <mergeCell ref="R64:U64"/>
    <mergeCell ref="V64:AH64"/>
    <mergeCell ref="AI64:AQ64"/>
    <mergeCell ref="AR64:AY64"/>
    <mergeCell ref="AZ64:BG64"/>
    <mergeCell ref="BX53:CE53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BH59:BO59"/>
    <mergeCell ref="BP59:BW59"/>
    <mergeCell ref="BX59:CE59"/>
    <mergeCell ref="A53:Q53"/>
    <mergeCell ref="R53:U53"/>
    <mergeCell ref="V53:AH53"/>
    <mergeCell ref="AI53:AQ53"/>
    <mergeCell ref="AR53:AY53"/>
    <mergeCell ref="AZ53:BG53"/>
    <mergeCell ref="BH53:BO53"/>
    <mergeCell ref="A54:Q54"/>
    <mergeCell ref="R54:U54"/>
    <mergeCell ref="V54:AH54"/>
    <mergeCell ref="AI54:AQ54"/>
    <mergeCell ref="AR54:AY54"/>
    <mergeCell ref="A59:Q59"/>
    <mergeCell ref="R59:U59"/>
    <mergeCell ref="V59:AH59"/>
    <mergeCell ref="AI59:AQ59"/>
    <mergeCell ref="AR59:AY59"/>
    <mergeCell ref="AZ22:BG22"/>
    <mergeCell ref="AZ23:BG23"/>
    <mergeCell ref="BX21:CE21"/>
    <mergeCell ref="BP22:BW22"/>
    <mergeCell ref="BX22:CE22"/>
    <mergeCell ref="BH23:BO23"/>
    <mergeCell ref="BP23:BW23"/>
    <mergeCell ref="BX23:CE23"/>
    <mergeCell ref="BH22:BO22"/>
    <mergeCell ref="BX18:CE18"/>
    <mergeCell ref="BH19:BO19"/>
    <mergeCell ref="BP19:BW19"/>
    <mergeCell ref="BX19:CE19"/>
    <mergeCell ref="BP20:BW20"/>
    <mergeCell ref="BX20:CE20"/>
    <mergeCell ref="BH18:BO18"/>
    <mergeCell ref="BH20:BO20"/>
    <mergeCell ref="AZ18:BG18"/>
    <mergeCell ref="AZ19:BG19"/>
    <mergeCell ref="BP18:BW18"/>
    <mergeCell ref="BH21:BO21"/>
    <mergeCell ref="BP21:BW21"/>
    <mergeCell ref="AZ20:BG20"/>
    <mergeCell ref="AZ21:BG21"/>
    <mergeCell ref="A22:Q22"/>
    <mergeCell ref="R22:U22"/>
    <mergeCell ref="V22:AH22"/>
    <mergeCell ref="AI22:AQ22"/>
    <mergeCell ref="A23:Q23"/>
    <mergeCell ref="R23:U23"/>
    <mergeCell ref="V23:AH23"/>
    <mergeCell ref="AI23:AQ23"/>
    <mergeCell ref="V20:AH20"/>
    <mergeCell ref="AI20:AQ20"/>
    <mergeCell ref="A21:Q21"/>
    <mergeCell ref="R21:U21"/>
    <mergeCell ref="V21:AH21"/>
    <mergeCell ref="AI21:AQ21"/>
    <mergeCell ref="AR22:AY22"/>
    <mergeCell ref="AR23:AY23"/>
    <mergeCell ref="A18:Q18"/>
    <mergeCell ref="R18:U18"/>
    <mergeCell ref="V18:AH18"/>
    <mergeCell ref="AI18:AQ18"/>
    <mergeCell ref="A19:Q19"/>
    <mergeCell ref="R19:U19"/>
    <mergeCell ref="V19:AH19"/>
    <mergeCell ref="AI19:AQ19"/>
    <mergeCell ref="A3:CE3"/>
    <mergeCell ref="AN4:AY4"/>
    <mergeCell ref="AZ4:BA4"/>
    <mergeCell ref="AI7:AQ7"/>
    <mergeCell ref="AR18:AY18"/>
    <mergeCell ref="AR21:AY21"/>
    <mergeCell ref="AR19:AY19"/>
    <mergeCell ref="AR20:AY20"/>
    <mergeCell ref="A20:Q20"/>
    <mergeCell ref="R20:U20"/>
    <mergeCell ref="R6:U6"/>
    <mergeCell ref="R7:U7"/>
    <mergeCell ref="AR13:AY13"/>
    <mergeCell ref="AR12:AY12"/>
    <mergeCell ref="BH12:BO12"/>
    <mergeCell ref="AI11:AQ11"/>
    <mergeCell ref="AI12:AQ12"/>
    <mergeCell ref="AR7:CE7"/>
    <mergeCell ref="BP8:CE8"/>
    <mergeCell ref="AZ8:BG8"/>
    <mergeCell ref="AZ9:BG9"/>
    <mergeCell ref="AZ10:BG10"/>
    <mergeCell ref="AZ11:BG11"/>
    <mergeCell ref="BP9:CE9"/>
    <mergeCell ref="BP10:CE10"/>
    <mergeCell ref="BP11:CE11"/>
    <mergeCell ref="AI13:AQ13"/>
    <mergeCell ref="AI14:AQ14"/>
    <mergeCell ref="BH8:BO8"/>
    <mergeCell ref="BH9:BO9"/>
    <mergeCell ref="BH10:BO10"/>
    <mergeCell ref="BH11:BO11"/>
    <mergeCell ref="AZ12:BG12"/>
    <mergeCell ref="AR9:AY9"/>
    <mergeCell ref="AR10:AY10"/>
    <mergeCell ref="AR11:AY11"/>
    <mergeCell ref="AR16:AY16"/>
    <mergeCell ref="AR17:AY17"/>
    <mergeCell ref="AZ13:BG13"/>
    <mergeCell ref="AZ14:BG14"/>
    <mergeCell ref="AZ15:BG15"/>
    <mergeCell ref="AZ16:BG16"/>
    <mergeCell ref="AR14:AY14"/>
    <mergeCell ref="BP12:BW12"/>
    <mergeCell ref="BX12:CE12"/>
    <mergeCell ref="BH13:BO13"/>
    <mergeCell ref="BP13:BW13"/>
    <mergeCell ref="BX13:CE13"/>
    <mergeCell ref="AI17:AQ17"/>
    <mergeCell ref="AI15:AQ15"/>
    <mergeCell ref="AI16:AQ16"/>
    <mergeCell ref="AZ17:BG17"/>
    <mergeCell ref="AR15:AY15"/>
    <mergeCell ref="BH17:BO17"/>
    <mergeCell ref="BP17:BW17"/>
    <mergeCell ref="BX17:CE17"/>
    <mergeCell ref="BH14:BO14"/>
    <mergeCell ref="BP14:BW14"/>
    <mergeCell ref="BX14:CE14"/>
    <mergeCell ref="BH15:BO15"/>
    <mergeCell ref="BP15:BW15"/>
    <mergeCell ref="BX15:CE15"/>
    <mergeCell ref="AI6:CE6"/>
    <mergeCell ref="V6:AH6"/>
    <mergeCell ref="V7:AH7"/>
    <mergeCell ref="V8:AH8"/>
    <mergeCell ref="V9:AH9"/>
    <mergeCell ref="V10:AH10"/>
    <mergeCell ref="AI8:AQ8"/>
    <mergeCell ref="AI10:AQ10"/>
    <mergeCell ref="AR8:AY8"/>
    <mergeCell ref="AI9:AQ9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A6:Q6"/>
    <mergeCell ref="A7:Q7"/>
    <mergeCell ref="A8:Q8"/>
    <mergeCell ref="A9:Q9"/>
    <mergeCell ref="A10:Q10"/>
    <mergeCell ref="A11:Q11"/>
    <mergeCell ref="A15:Q15"/>
    <mergeCell ref="A16:Q16"/>
    <mergeCell ref="A17:Q17"/>
    <mergeCell ref="BP24:BW24"/>
    <mergeCell ref="BX24:CE24"/>
    <mergeCell ref="AZ24:BG24"/>
    <mergeCell ref="R17:U17"/>
    <mergeCell ref="BH16:BO16"/>
    <mergeCell ref="BP16:BW16"/>
    <mergeCell ref="BX16:CE16"/>
    <mergeCell ref="A24:Q24"/>
    <mergeCell ref="R24:U24"/>
    <mergeCell ref="V24:AH24"/>
    <mergeCell ref="AI24:AQ24"/>
    <mergeCell ref="AR24:AY24"/>
    <mergeCell ref="R25:U26"/>
    <mergeCell ref="AZ29:BG29"/>
    <mergeCell ref="A28:Q28"/>
    <mergeCell ref="A27:Q27"/>
    <mergeCell ref="A26:Q26"/>
    <mergeCell ref="BH24:BO24"/>
    <mergeCell ref="AZ25:BG26"/>
    <mergeCell ref="AR25:AY26"/>
    <mergeCell ref="AI25:AQ26"/>
    <mergeCell ref="V25:AH26"/>
    <mergeCell ref="A25:Q25"/>
    <mergeCell ref="A31:Q31"/>
    <mergeCell ref="BH29:BO29"/>
    <mergeCell ref="BP29:BW29"/>
    <mergeCell ref="BX29:CE29"/>
    <mergeCell ref="A30:Q30"/>
    <mergeCell ref="A29:Q29"/>
    <mergeCell ref="R29:U29"/>
    <mergeCell ref="V29:AH29"/>
    <mergeCell ref="AI29:AQ29"/>
    <mergeCell ref="AR29:AY29"/>
    <mergeCell ref="BX32:CE32"/>
    <mergeCell ref="A33:Q33"/>
    <mergeCell ref="A32:Q32"/>
    <mergeCell ref="R32:U32"/>
    <mergeCell ref="V32:AH32"/>
    <mergeCell ref="AI32:AQ32"/>
    <mergeCell ref="AR32:AY32"/>
    <mergeCell ref="AZ32:BG32"/>
    <mergeCell ref="A37:Q37"/>
    <mergeCell ref="A36:Q36"/>
    <mergeCell ref="AI41:AQ42"/>
    <mergeCell ref="A35:Q35"/>
    <mergeCell ref="A34:Q34"/>
    <mergeCell ref="BH32:BO32"/>
    <mergeCell ref="AR33:AY35"/>
    <mergeCell ref="AI33:AQ35"/>
    <mergeCell ref="V33:AH35"/>
    <mergeCell ref="A42:Q42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R41:U42"/>
    <mergeCell ref="AI46:AQ46"/>
    <mergeCell ref="AR46:AY46"/>
    <mergeCell ref="AZ46:BG46"/>
    <mergeCell ref="A45:Q45"/>
    <mergeCell ref="A44:Q44"/>
    <mergeCell ref="R44:U45"/>
    <mergeCell ref="V44:AH45"/>
    <mergeCell ref="AI44:AQ45"/>
    <mergeCell ref="AR44:AY45"/>
    <mergeCell ref="AZ44:BG45"/>
    <mergeCell ref="A48:Q48"/>
    <mergeCell ref="BH46:BO46"/>
    <mergeCell ref="BP46:BW46"/>
    <mergeCell ref="BX46:CE46"/>
    <mergeCell ref="A47:Q47"/>
    <mergeCell ref="R47:U47"/>
    <mergeCell ref="V47:AH47"/>
    <mergeCell ref="A46:Q46"/>
    <mergeCell ref="R46:U46"/>
    <mergeCell ref="V46:AH46"/>
    <mergeCell ref="A52:Q52"/>
    <mergeCell ref="A51:Q51"/>
    <mergeCell ref="A50:Q50"/>
    <mergeCell ref="A49:Q49"/>
    <mergeCell ref="BH47:BO47"/>
    <mergeCell ref="AI47:AQ47"/>
    <mergeCell ref="AR47:AY47"/>
    <mergeCell ref="AZ47:BG47"/>
    <mergeCell ref="V50:AH52"/>
    <mergeCell ref="BH48:BO49"/>
    <mergeCell ref="A57:Q57"/>
    <mergeCell ref="BH55:BO55"/>
    <mergeCell ref="BP55:BW55"/>
    <mergeCell ref="R56:U57"/>
    <mergeCell ref="BX55:CE55"/>
    <mergeCell ref="A56:Q56"/>
    <mergeCell ref="A55:Q55"/>
    <mergeCell ref="R55:U55"/>
    <mergeCell ref="V55:AH55"/>
    <mergeCell ref="AI55:AQ55"/>
    <mergeCell ref="BX58:CE58"/>
    <mergeCell ref="A60:Q60"/>
    <mergeCell ref="A58:Q58"/>
    <mergeCell ref="R58:U58"/>
    <mergeCell ref="V58:AH58"/>
    <mergeCell ref="AI58:AQ58"/>
    <mergeCell ref="AR58:AY58"/>
    <mergeCell ref="AZ58:BG58"/>
    <mergeCell ref="BX60:CE61"/>
    <mergeCell ref="AZ59:BG59"/>
    <mergeCell ref="AR62:AY62"/>
    <mergeCell ref="AZ62:BG62"/>
    <mergeCell ref="BP65:BW66"/>
    <mergeCell ref="A61:Q61"/>
    <mergeCell ref="BH58:BO58"/>
    <mergeCell ref="BP58:BW58"/>
    <mergeCell ref="AI60:AQ61"/>
    <mergeCell ref="AR60:AY61"/>
    <mergeCell ref="AZ60:BG61"/>
    <mergeCell ref="BH60:BO61"/>
    <mergeCell ref="AZ67:BG67"/>
    <mergeCell ref="A66:Q66"/>
    <mergeCell ref="BH62:BO62"/>
    <mergeCell ref="BP62:BW62"/>
    <mergeCell ref="BX62:CE62"/>
    <mergeCell ref="A65:Q65"/>
    <mergeCell ref="A62:Q62"/>
    <mergeCell ref="R62:U62"/>
    <mergeCell ref="V62:AH62"/>
    <mergeCell ref="AI62:AQ62"/>
    <mergeCell ref="A70:Q70"/>
    <mergeCell ref="A69:Q69"/>
    <mergeCell ref="BH67:BO67"/>
    <mergeCell ref="BP67:BW67"/>
    <mergeCell ref="BX67:CE67"/>
    <mergeCell ref="A68:Q68"/>
    <mergeCell ref="A67:Q67"/>
    <mergeCell ref="R67:U67"/>
    <mergeCell ref="V67:AH67"/>
    <mergeCell ref="AI67:AQ67"/>
    <mergeCell ref="A85:Q85"/>
    <mergeCell ref="A84:Q84"/>
    <mergeCell ref="A83:Q83"/>
    <mergeCell ref="A82:Q82"/>
    <mergeCell ref="A72:Q72"/>
    <mergeCell ref="A71:Q71"/>
    <mergeCell ref="A75:Q75"/>
    <mergeCell ref="A77:Q77"/>
    <mergeCell ref="A79:Q79"/>
    <mergeCell ref="A81:Q81"/>
    <mergeCell ref="BX86:CE86"/>
    <mergeCell ref="A87:Q87"/>
    <mergeCell ref="A86:Q86"/>
    <mergeCell ref="R86:U86"/>
    <mergeCell ref="V86:AH86"/>
    <mergeCell ref="AI86:AQ86"/>
    <mergeCell ref="AR86:AY86"/>
    <mergeCell ref="AZ86:BG86"/>
    <mergeCell ref="BX87:CE88"/>
    <mergeCell ref="AR87:AY88"/>
    <mergeCell ref="A90:Q90"/>
    <mergeCell ref="A89:Q89"/>
    <mergeCell ref="A88:Q88"/>
    <mergeCell ref="BH86:BO86"/>
    <mergeCell ref="BP86:BW86"/>
    <mergeCell ref="BP87:BW88"/>
    <mergeCell ref="R89:U90"/>
    <mergeCell ref="V89:AH90"/>
    <mergeCell ref="V87:AH88"/>
    <mergeCell ref="AI87:AQ88"/>
    <mergeCell ref="BX91:CE91"/>
    <mergeCell ref="A92:Q92"/>
    <mergeCell ref="A91:Q91"/>
    <mergeCell ref="R91:U91"/>
    <mergeCell ref="V91:AH91"/>
    <mergeCell ref="AI91:AQ91"/>
    <mergeCell ref="AR91:AY91"/>
    <mergeCell ref="AZ91:BG91"/>
    <mergeCell ref="BX92:CE93"/>
    <mergeCell ref="AZ92:BG93"/>
    <mergeCell ref="A95:Q95"/>
    <mergeCell ref="A94:Q94"/>
    <mergeCell ref="A93:Q93"/>
    <mergeCell ref="BH91:BO91"/>
    <mergeCell ref="BP91:BW91"/>
    <mergeCell ref="V94:AH95"/>
    <mergeCell ref="AI94:AQ95"/>
    <mergeCell ref="AR94:AY95"/>
    <mergeCell ref="AZ94:BG95"/>
    <mergeCell ref="BP27:BW28"/>
    <mergeCell ref="BX27:CE28"/>
    <mergeCell ref="BX25:CE26"/>
    <mergeCell ref="BP25:BW26"/>
    <mergeCell ref="BH25:BO26"/>
    <mergeCell ref="BH27:BO28"/>
    <mergeCell ref="R27:U28"/>
    <mergeCell ref="V30:AH31"/>
    <mergeCell ref="AI30:AQ31"/>
    <mergeCell ref="AR30:AY31"/>
    <mergeCell ref="AZ30:BG31"/>
    <mergeCell ref="BH30:BO31"/>
    <mergeCell ref="V27:AH28"/>
    <mergeCell ref="AI27:AQ28"/>
    <mergeCell ref="AR27:AY28"/>
    <mergeCell ref="AZ27:BG28"/>
    <mergeCell ref="AR36:AY40"/>
    <mergeCell ref="BP30:BW31"/>
    <mergeCell ref="BX30:CE31"/>
    <mergeCell ref="R30:U31"/>
    <mergeCell ref="R33:U35"/>
    <mergeCell ref="BX33:CE35"/>
    <mergeCell ref="BP33:BW35"/>
    <mergeCell ref="BH33:BO35"/>
    <mergeCell ref="AZ33:BG35"/>
    <mergeCell ref="BP32:BW32"/>
    <mergeCell ref="AZ41:BG42"/>
    <mergeCell ref="BH41:BO42"/>
    <mergeCell ref="BP41:BW42"/>
    <mergeCell ref="BX36:CE40"/>
    <mergeCell ref="BP36:BW40"/>
    <mergeCell ref="BH36:BO40"/>
    <mergeCell ref="AZ36:BG40"/>
    <mergeCell ref="BX41:CE42"/>
    <mergeCell ref="BH44:BO45"/>
    <mergeCell ref="BP44:BW45"/>
    <mergeCell ref="AR41:AY42"/>
    <mergeCell ref="BX44:CE45"/>
    <mergeCell ref="R48:U49"/>
    <mergeCell ref="V48:AH49"/>
    <mergeCell ref="AI48:AQ49"/>
    <mergeCell ref="AR48:AY49"/>
    <mergeCell ref="AZ48:BG49"/>
    <mergeCell ref="BX48:CE49"/>
    <mergeCell ref="BP47:BW47"/>
    <mergeCell ref="BH56:BO57"/>
    <mergeCell ref="BP56:BW57"/>
    <mergeCell ref="BX56:CE57"/>
    <mergeCell ref="BX50:CE52"/>
    <mergeCell ref="BX47:CE47"/>
    <mergeCell ref="BH54:BO54"/>
    <mergeCell ref="BP54:BW54"/>
    <mergeCell ref="BX54:CE54"/>
    <mergeCell ref="BP53:BW53"/>
    <mergeCell ref="AZ50:BG52"/>
    <mergeCell ref="BH50:BO52"/>
    <mergeCell ref="BP50:BW52"/>
    <mergeCell ref="AR55:AY55"/>
    <mergeCell ref="AZ55:BG55"/>
    <mergeCell ref="BP48:BW49"/>
    <mergeCell ref="AZ54:BG54"/>
    <mergeCell ref="R50:U52"/>
    <mergeCell ref="V56:AH57"/>
    <mergeCell ref="AI56:AQ57"/>
    <mergeCell ref="AR56:AY57"/>
    <mergeCell ref="AZ56:BG57"/>
    <mergeCell ref="BP60:BW61"/>
    <mergeCell ref="R60:U61"/>
    <mergeCell ref="V60:AH61"/>
    <mergeCell ref="AI50:AQ52"/>
    <mergeCell ref="AR50:AY52"/>
    <mergeCell ref="R65:U66"/>
    <mergeCell ref="V65:AH66"/>
    <mergeCell ref="AI65:AQ66"/>
    <mergeCell ref="AR65:AY66"/>
    <mergeCell ref="AZ65:BG66"/>
    <mergeCell ref="BH65:BO66"/>
    <mergeCell ref="BX65:CE66"/>
    <mergeCell ref="R68:U70"/>
    <mergeCell ref="V68:AH70"/>
    <mergeCell ref="AI68:AQ70"/>
    <mergeCell ref="AR68:AY70"/>
    <mergeCell ref="AZ68:BG70"/>
    <mergeCell ref="BH68:BO70"/>
    <mergeCell ref="BP68:BW70"/>
    <mergeCell ref="BX68:CE70"/>
    <mergeCell ref="AR67:AY67"/>
    <mergeCell ref="BP82:BW83"/>
    <mergeCell ref="V71:AH72"/>
    <mergeCell ref="AI71:AQ72"/>
    <mergeCell ref="AR71:AY72"/>
    <mergeCell ref="AZ71:BG72"/>
    <mergeCell ref="BH71:BO72"/>
    <mergeCell ref="BP73:BW73"/>
    <mergeCell ref="BP75:BW75"/>
    <mergeCell ref="BP77:BW77"/>
    <mergeCell ref="BP79:BW79"/>
    <mergeCell ref="BP84:BW85"/>
    <mergeCell ref="BX84:CE85"/>
    <mergeCell ref="BP71:BW72"/>
    <mergeCell ref="BX71:CE72"/>
    <mergeCell ref="R71:U72"/>
    <mergeCell ref="V82:AH83"/>
    <mergeCell ref="AI82:AQ83"/>
    <mergeCell ref="AR82:AY83"/>
    <mergeCell ref="AZ82:BG83"/>
    <mergeCell ref="BH82:BO83"/>
    <mergeCell ref="V84:AH85"/>
    <mergeCell ref="AI84:AQ85"/>
    <mergeCell ref="AR84:AY85"/>
    <mergeCell ref="AZ84:BG85"/>
    <mergeCell ref="BH84:BO85"/>
    <mergeCell ref="R84:U85"/>
    <mergeCell ref="AZ87:BG88"/>
    <mergeCell ref="BH87:BO88"/>
    <mergeCell ref="R87:U88"/>
    <mergeCell ref="BH94:BO95"/>
    <mergeCell ref="AI89:AQ90"/>
    <mergeCell ref="AR89:AY90"/>
    <mergeCell ref="AZ89:BG90"/>
    <mergeCell ref="BH89:BO90"/>
    <mergeCell ref="BH92:BO93"/>
    <mergeCell ref="BP89:BW90"/>
    <mergeCell ref="BP94:BW95"/>
    <mergeCell ref="BX94:CE95"/>
    <mergeCell ref="BX89:CE90"/>
    <mergeCell ref="BP92:BW93"/>
    <mergeCell ref="R92:U93"/>
    <mergeCell ref="R94:U95"/>
    <mergeCell ref="V92:AH93"/>
    <mergeCell ref="AI92:AQ93"/>
    <mergeCell ref="AR92:AY93"/>
    <mergeCell ref="R43:U43"/>
    <mergeCell ref="V43:AH43"/>
    <mergeCell ref="AI43:AQ43"/>
    <mergeCell ref="AR43:AY43"/>
    <mergeCell ref="BX82:CE83"/>
    <mergeCell ref="AZ43:BG43"/>
    <mergeCell ref="BH43:BO43"/>
    <mergeCell ref="BP43:BW43"/>
    <mergeCell ref="BX43:CE43"/>
    <mergeCell ref="R82:U8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PageLayoutView="0" workbookViewId="0" topLeftCell="A10">
      <selection activeCell="AZ29" sqref="AZ29:BG29"/>
    </sheetView>
  </sheetViews>
  <sheetFormatPr defaultColWidth="1.37890625" defaultRowHeight="12.75"/>
  <cols>
    <col min="1" max="16384" width="1.37890625" style="40" customWidth="1"/>
  </cols>
  <sheetData>
    <row r="1" s="23" customFormat="1" ht="12.75">
      <c r="CU1" s="32" t="s">
        <v>215</v>
      </c>
    </row>
    <row r="2" s="23" customFormat="1" ht="12.75"/>
    <row r="3" spans="1:99" ht="15.75">
      <c r="A3" s="239" t="s">
        <v>214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</row>
    <row r="4" spans="38:63" ht="15.75">
      <c r="AL4" s="45" t="s">
        <v>90</v>
      </c>
      <c r="AN4" s="240" t="s">
        <v>287</v>
      </c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69">
        <v>20</v>
      </c>
      <c r="BE4" s="269"/>
      <c r="BF4" s="269"/>
      <c r="BG4" s="240" t="s">
        <v>70</v>
      </c>
      <c r="BH4" s="240"/>
      <c r="BI4" s="240"/>
      <c r="BK4" s="40" t="s">
        <v>89</v>
      </c>
    </row>
    <row r="6" spans="1:99" s="23" customFormat="1" ht="12.75">
      <c r="A6" s="266" t="s">
        <v>178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7"/>
      <c r="Q6" s="265" t="s">
        <v>177</v>
      </c>
      <c r="R6" s="266"/>
      <c r="S6" s="266"/>
      <c r="T6" s="266"/>
      <c r="U6" s="267"/>
      <c r="V6" s="178" t="s">
        <v>213</v>
      </c>
      <c r="W6" s="179"/>
      <c r="X6" s="179"/>
      <c r="Y6" s="179"/>
      <c r="Z6" s="179"/>
      <c r="AA6" s="180"/>
      <c r="AB6" s="268" t="s">
        <v>212</v>
      </c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  <c r="CR6" s="262"/>
      <c r="CS6" s="262"/>
      <c r="CT6" s="262"/>
      <c r="CU6" s="262"/>
    </row>
    <row r="7" spans="1:99" s="23" customFormat="1" ht="12.75">
      <c r="A7" s="257" t="s">
        <v>174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8"/>
      <c r="Q7" s="256" t="s">
        <v>211</v>
      </c>
      <c r="R7" s="257"/>
      <c r="S7" s="257"/>
      <c r="T7" s="257"/>
      <c r="U7" s="258"/>
      <c r="V7" s="186" t="s">
        <v>210</v>
      </c>
      <c r="W7" s="187"/>
      <c r="X7" s="187"/>
      <c r="Y7" s="187"/>
      <c r="Z7" s="187"/>
      <c r="AA7" s="189"/>
      <c r="AB7" s="265" t="s">
        <v>209</v>
      </c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7"/>
      <c r="AZ7" s="268" t="s">
        <v>3</v>
      </c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</row>
    <row r="8" spans="1:99" s="23" customFormat="1" ht="12.75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256"/>
      <c r="R8" s="257"/>
      <c r="S8" s="257"/>
      <c r="T8" s="257"/>
      <c r="U8" s="258"/>
      <c r="V8" s="186" t="s">
        <v>208</v>
      </c>
      <c r="W8" s="187"/>
      <c r="X8" s="187"/>
      <c r="Y8" s="187"/>
      <c r="Z8" s="187"/>
      <c r="AA8" s="189"/>
      <c r="AB8" s="256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8"/>
      <c r="AZ8" s="265" t="s">
        <v>207</v>
      </c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7"/>
      <c r="BX8" s="265" t="s">
        <v>207</v>
      </c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</row>
    <row r="9" spans="1:99" s="23" customFormat="1" ht="12.7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8"/>
      <c r="Q9" s="256"/>
      <c r="R9" s="257"/>
      <c r="S9" s="257"/>
      <c r="T9" s="257"/>
      <c r="U9" s="258"/>
      <c r="V9" s="186"/>
      <c r="W9" s="187"/>
      <c r="X9" s="187"/>
      <c r="Y9" s="187"/>
      <c r="Z9" s="187"/>
      <c r="AA9" s="189"/>
      <c r="AB9" s="256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8"/>
      <c r="AZ9" s="256" t="s">
        <v>206</v>
      </c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8"/>
      <c r="BX9" s="256" t="s">
        <v>205</v>
      </c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</row>
    <row r="10" spans="1:99" s="23" customFormat="1" ht="12.75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8"/>
      <c r="Q10" s="256"/>
      <c r="R10" s="257"/>
      <c r="S10" s="257"/>
      <c r="T10" s="257"/>
      <c r="U10" s="258"/>
      <c r="V10" s="186"/>
      <c r="W10" s="187"/>
      <c r="X10" s="187"/>
      <c r="Y10" s="187"/>
      <c r="Z10" s="187"/>
      <c r="AA10" s="189"/>
      <c r="AB10" s="256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8"/>
      <c r="AZ10" s="256" t="s">
        <v>204</v>
      </c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8"/>
      <c r="BX10" s="256" t="s">
        <v>203</v>
      </c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</row>
    <row r="11" spans="1:99" s="23" customFormat="1" ht="12.75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8"/>
      <c r="Q11" s="256"/>
      <c r="R11" s="257"/>
      <c r="S11" s="257"/>
      <c r="T11" s="257"/>
      <c r="U11" s="258"/>
      <c r="V11" s="186"/>
      <c r="W11" s="187"/>
      <c r="X11" s="187"/>
      <c r="Y11" s="187"/>
      <c r="Z11" s="187"/>
      <c r="AA11" s="189"/>
      <c r="AB11" s="256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8"/>
      <c r="AZ11" s="256" t="s">
        <v>202</v>
      </c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8"/>
      <c r="BX11" s="256" t="s">
        <v>201</v>
      </c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</row>
    <row r="12" spans="1:99" s="23" customFormat="1" ht="12.75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8"/>
      <c r="Q12" s="256"/>
      <c r="R12" s="257"/>
      <c r="S12" s="257"/>
      <c r="T12" s="257"/>
      <c r="U12" s="258"/>
      <c r="V12" s="186"/>
      <c r="W12" s="187"/>
      <c r="X12" s="187"/>
      <c r="Y12" s="187"/>
      <c r="Z12" s="187"/>
      <c r="AA12" s="189"/>
      <c r="AB12" s="259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1"/>
      <c r="AZ12" s="259" t="s">
        <v>200</v>
      </c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1"/>
      <c r="BX12" s="259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</row>
    <row r="13" spans="1:99" s="23" customFormat="1" ht="12.7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6"/>
      <c r="R13" s="257"/>
      <c r="S13" s="257"/>
      <c r="T13" s="257"/>
      <c r="U13" s="258"/>
      <c r="V13" s="186"/>
      <c r="W13" s="187"/>
      <c r="X13" s="187"/>
      <c r="Y13" s="187"/>
      <c r="Z13" s="187"/>
      <c r="AA13" s="189"/>
      <c r="AB13" s="50"/>
      <c r="AC13" s="47"/>
      <c r="AD13" s="47"/>
      <c r="AE13" s="46" t="s">
        <v>9</v>
      </c>
      <c r="AF13" s="201">
        <v>17</v>
      </c>
      <c r="AG13" s="201"/>
      <c r="AH13" s="47" t="s">
        <v>1</v>
      </c>
      <c r="AI13" s="51"/>
      <c r="AJ13" s="50"/>
      <c r="AK13" s="47"/>
      <c r="AL13" s="47"/>
      <c r="AM13" s="46" t="s">
        <v>9</v>
      </c>
      <c r="AN13" s="201">
        <v>18</v>
      </c>
      <c r="AO13" s="201"/>
      <c r="AP13" s="47" t="s">
        <v>1</v>
      </c>
      <c r="AQ13" s="51"/>
      <c r="AR13" s="50"/>
      <c r="AS13" s="47"/>
      <c r="AT13" s="47"/>
      <c r="AU13" s="46" t="s">
        <v>9</v>
      </c>
      <c r="AV13" s="201">
        <v>19</v>
      </c>
      <c r="AW13" s="201"/>
      <c r="AX13" s="47" t="s">
        <v>1</v>
      </c>
      <c r="AY13" s="51"/>
      <c r="AZ13" s="50"/>
      <c r="BA13" s="47"/>
      <c r="BB13" s="47"/>
      <c r="BC13" s="46" t="s">
        <v>9</v>
      </c>
      <c r="BD13" s="201">
        <v>17</v>
      </c>
      <c r="BE13" s="201"/>
      <c r="BF13" s="47" t="s">
        <v>1</v>
      </c>
      <c r="BG13" s="51"/>
      <c r="BH13" s="50"/>
      <c r="BI13" s="47"/>
      <c r="BJ13" s="47"/>
      <c r="BK13" s="46" t="s">
        <v>9</v>
      </c>
      <c r="BL13" s="201">
        <v>18</v>
      </c>
      <c r="BM13" s="201"/>
      <c r="BN13" s="47" t="s">
        <v>1</v>
      </c>
      <c r="BO13" s="51"/>
      <c r="BP13" s="50"/>
      <c r="BQ13" s="47"/>
      <c r="BR13" s="47"/>
      <c r="BS13" s="46" t="s">
        <v>9</v>
      </c>
      <c r="BT13" s="201">
        <v>19</v>
      </c>
      <c r="BU13" s="201"/>
      <c r="BV13" s="47" t="s">
        <v>1</v>
      </c>
      <c r="BW13" s="51"/>
      <c r="BX13" s="50"/>
      <c r="BY13" s="47"/>
      <c r="BZ13" s="47"/>
      <c r="CA13" s="46" t="s">
        <v>9</v>
      </c>
      <c r="CB13" s="201">
        <v>17</v>
      </c>
      <c r="CC13" s="201"/>
      <c r="CD13" s="47" t="s">
        <v>1</v>
      </c>
      <c r="CE13" s="51"/>
      <c r="CF13" s="50"/>
      <c r="CG13" s="47"/>
      <c r="CH13" s="47"/>
      <c r="CI13" s="46" t="s">
        <v>9</v>
      </c>
      <c r="CJ13" s="201">
        <v>18</v>
      </c>
      <c r="CK13" s="201"/>
      <c r="CL13" s="47" t="s">
        <v>1</v>
      </c>
      <c r="CM13" s="51"/>
      <c r="CN13" s="50"/>
      <c r="CO13" s="47"/>
      <c r="CP13" s="47"/>
      <c r="CQ13" s="46" t="s">
        <v>9</v>
      </c>
      <c r="CR13" s="201">
        <v>19</v>
      </c>
      <c r="CS13" s="201"/>
      <c r="CT13" s="47" t="s">
        <v>1</v>
      </c>
      <c r="CU13" s="47"/>
    </row>
    <row r="14" spans="1:99" s="23" customFormat="1" ht="12.75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8"/>
      <c r="Q14" s="256"/>
      <c r="R14" s="257"/>
      <c r="S14" s="257"/>
      <c r="T14" s="257"/>
      <c r="U14" s="258"/>
      <c r="V14" s="186"/>
      <c r="W14" s="187"/>
      <c r="X14" s="187"/>
      <c r="Y14" s="187"/>
      <c r="Z14" s="187"/>
      <c r="AA14" s="189"/>
      <c r="AB14" s="256" t="s">
        <v>199</v>
      </c>
      <c r="AC14" s="257"/>
      <c r="AD14" s="257"/>
      <c r="AE14" s="257"/>
      <c r="AF14" s="257"/>
      <c r="AG14" s="257"/>
      <c r="AH14" s="257"/>
      <c r="AI14" s="258"/>
      <c r="AJ14" s="256" t="s">
        <v>198</v>
      </c>
      <c r="AK14" s="257"/>
      <c r="AL14" s="257"/>
      <c r="AM14" s="257"/>
      <c r="AN14" s="257"/>
      <c r="AO14" s="257"/>
      <c r="AP14" s="257"/>
      <c r="AQ14" s="258"/>
      <c r="AR14" s="256" t="s">
        <v>197</v>
      </c>
      <c r="AS14" s="257"/>
      <c r="AT14" s="257"/>
      <c r="AU14" s="257"/>
      <c r="AV14" s="257"/>
      <c r="AW14" s="257"/>
      <c r="AX14" s="257"/>
      <c r="AY14" s="258"/>
      <c r="AZ14" s="256" t="s">
        <v>199</v>
      </c>
      <c r="BA14" s="257"/>
      <c r="BB14" s="257"/>
      <c r="BC14" s="257"/>
      <c r="BD14" s="257"/>
      <c r="BE14" s="257"/>
      <c r="BF14" s="257"/>
      <c r="BG14" s="258"/>
      <c r="BH14" s="256" t="s">
        <v>198</v>
      </c>
      <c r="BI14" s="257"/>
      <c r="BJ14" s="257"/>
      <c r="BK14" s="257"/>
      <c r="BL14" s="257"/>
      <c r="BM14" s="257"/>
      <c r="BN14" s="257"/>
      <c r="BO14" s="258"/>
      <c r="BP14" s="256" t="s">
        <v>197</v>
      </c>
      <c r="BQ14" s="257"/>
      <c r="BR14" s="257"/>
      <c r="BS14" s="257"/>
      <c r="BT14" s="257"/>
      <c r="BU14" s="257"/>
      <c r="BV14" s="257"/>
      <c r="BW14" s="258"/>
      <c r="BX14" s="256" t="s">
        <v>199</v>
      </c>
      <c r="BY14" s="257"/>
      <c r="BZ14" s="257"/>
      <c r="CA14" s="257"/>
      <c r="CB14" s="257"/>
      <c r="CC14" s="257"/>
      <c r="CD14" s="257"/>
      <c r="CE14" s="258"/>
      <c r="CF14" s="256" t="s">
        <v>198</v>
      </c>
      <c r="CG14" s="257"/>
      <c r="CH14" s="257"/>
      <c r="CI14" s="257"/>
      <c r="CJ14" s="257"/>
      <c r="CK14" s="257"/>
      <c r="CL14" s="257"/>
      <c r="CM14" s="258"/>
      <c r="CN14" s="256" t="s">
        <v>197</v>
      </c>
      <c r="CO14" s="257"/>
      <c r="CP14" s="257"/>
      <c r="CQ14" s="257"/>
      <c r="CR14" s="257"/>
      <c r="CS14" s="257"/>
      <c r="CT14" s="257"/>
      <c r="CU14" s="257"/>
    </row>
    <row r="15" spans="1:99" s="23" customFormat="1" ht="12.75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8"/>
      <c r="Q15" s="256"/>
      <c r="R15" s="257"/>
      <c r="S15" s="257"/>
      <c r="T15" s="257"/>
      <c r="U15" s="258"/>
      <c r="V15" s="186"/>
      <c r="W15" s="187"/>
      <c r="X15" s="187"/>
      <c r="Y15" s="187"/>
      <c r="Z15" s="187"/>
      <c r="AA15" s="189"/>
      <c r="AB15" s="256" t="s">
        <v>196</v>
      </c>
      <c r="AC15" s="257"/>
      <c r="AD15" s="257"/>
      <c r="AE15" s="257"/>
      <c r="AF15" s="257"/>
      <c r="AG15" s="257"/>
      <c r="AH15" s="257"/>
      <c r="AI15" s="258"/>
      <c r="AJ15" s="256" t="s">
        <v>195</v>
      </c>
      <c r="AK15" s="257"/>
      <c r="AL15" s="257"/>
      <c r="AM15" s="257"/>
      <c r="AN15" s="257"/>
      <c r="AO15" s="257"/>
      <c r="AP15" s="257"/>
      <c r="AQ15" s="258"/>
      <c r="AR15" s="256" t="s">
        <v>195</v>
      </c>
      <c r="AS15" s="257"/>
      <c r="AT15" s="257"/>
      <c r="AU15" s="257"/>
      <c r="AV15" s="257"/>
      <c r="AW15" s="257"/>
      <c r="AX15" s="257"/>
      <c r="AY15" s="258"/>
      <c r="AZ15" s="256" t="s">
        <v>196</v>
      </c>
      <c r="BA15" s="257"/>
      <c r="BB15" s="257"/>
      <c r="BC15" s="257"/>
      <c r="BD15" s="257"/>
      <c r="BE15" s="257"/>
      <c r="BF15" s="257"/>
      <c r="BG15" s="258"/>
      <c r="BH15" s="256" t="s">
        <v>195</v>
      </c>
      <c r="BI15" s="257"/>
      <c r="BJ15" s="257"/>
      <c r="BK15" s="257"/>
      <c r="BL15" s="257"/>
      <c r="BM15" s="257"/>
      <c r="BN15" s="257"/>
      <c r="BO15" s="258"/>
      <c r="BP15" s="256" t="s">
        <v>195</v>
      </c>
      <c r="BQ15" s="257"/>
      <c r="BR15" s="257"/>
      <c r="BS15" s="257"/>
      <c r="BT15" s="257"/>
      <c r="BU15" s="257"/>
      <c r="BV15" s="257"/>
      <c r="BW15" s="258"/>
      <c r="BX15" s="256" t="s">
        <v>196</v>
      </c>
      <c r="BY15" s="257"/>
      <c r="BZ15" s="257"/>
      <c r="CA15" s="257"/>
      <c r="CB15" s="257"/>
      <c r="CC15" s="257"/>
      <c r="CD15" s="257"/>
      <c r="CE15" s="258"/>
      <c r="CF15" s="256" t="s">
        <v>195</v>
      </c>
      <c r="CG15" s="257"/>
      <c r="CH15" s="257"/>
      <c r="CI15" s="257"/>
      <c r="CJ15" s="257"/>
      <c r="CK15" s="257"/>
      <c r="CL15" s="257"/>
      <c r="CM15" s="258"/>
      <c r="CN15" s="256" t="s">
        <v>195</v>
      </c>
      <c r="CO15" s="257"/>
      <c r="CP15" s="257"/>
      <c r="CQ15" s="257"/>
      <c r="CR15" s="257"/>
      <c r="CS15" s="257"/>
      <c r="CT15" s="257"/>
      <c r="CU15" s="257"/>
    </row>
    <row r="16" spans="1:99" s="23" customFormat="1" ht="12.75">
      <c r="A16" s="260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1"/>
      <c r="Q16" s="259"/>
      <c r="R16" s="260"/>
      <c r="S16" s="260"/>
      <c r="T16" s="260"/>
      <c r="U16" s="261"/>
      <c r="V16" s="181"/>
      <c r="W16" s="182"/>
      <c r="X16" s="182"/>
      <c r="Y16" s="182"/>
      <c r="Z16" s="182"/>
      <c r="AA16" s="183"/>
      <c r="AB16" s="259" t="s">
        <v>194</v>
      </c>
      <c r="AC16" s="260"/>
      <c r="AD16" s="260"/>
      <c r="AE16" s="260"/>
      <c r="AF16" s="260"/>
      <c r="AG16" s="260"/>
      <c r="AH16" s="260"/>
      <c r="AI16" s="261"/>
      <c r="AJ16" s="259" t="s">
        <v>193</v>
      </c>
      <c r="AK16" s="260"/>
      <c r="AL16" s="260"/>
      <c r="AM16" s="260"/>
      <c r="AN16" s="260"/>
      <c r="AO16" s="260"/>
      <c r="AP16" s="260"/>
      <c r="AQ16" s="261"/>
      <c r="AR16" s="259" t="s">
        <v>193</v>
      </c>
      <c r="AS16" s="260"/>
      <c r="AT16" s="260"/>
      <c r="AU16" s="260"/>
      <c r="AV16" s="260"/>
      <c r="AW16" s="260"/>
      <c r="AX16" s="260"/>
      <c r="AY16" s="261"/>
      <c r="AZ16" s="259" t="s">
        <v>194</v>
      </c>
      <c r="BA16" s="260"/>
      <c r="BB16" s="260"/>
      <c r="BC16" s="260"/>
      <c r="BD16" s="260"/>
      <c r="BE16" s="260"/>
      <c r="BF16" s="260"/>
      <c r="BG16" s="261"/>
      <c r="BH16" s="259" t="s">
        <v>193</v>
      </c>
      <c r="BI16" s="260"/>
      <c r="BJ16" s="260"/>
      <c r="BK16" s="260"/>
      <c r="BL16" s="260"/>
      <c r="BM16" s="260"/>
      <c r="BN16" s="260"/>
      <c r="BO16" s="261"/>
      <c r="BP16" s="259" t="s">
        <v>193</v>
      </c>
      <c r="BQ16" s="260"/>
      <c r="BR16" s="260"/>
      <c r="BS16" s="260"/>
      <c r="BT16" s="260"/>
      <c r="BU16" s="260"/>
      <c r="BV16" s="260"/>
      <c r="BW16" s="261"/>
      <c r="BX16" s="259" t="s">
        <v>194</v>
      </c>
      <c r="BY16" s="260"/>
      <c r="BZ16" s="260"/>
      <c r="CA16" s="260"/>
      <c r="CB16" s="260"/>
      <c r="CC16" s="260"/>
      <c r="CD16" s="260"/>
      <c r="CE16" s="261"/>
      <c r="CF16" s="259" t="s">
        <v>193</v>
      </c>
      <c r="CG16" s="260"/>
      <c r="CH16" s="260"/>
      <c r="CI16" s="260"/>
      <c r="CJ16" s="260"/>
      <c r="CK16" s="260"/>
      <c r="CL16" s="260"/>
      <c r="CM16" s="261"/>
      <c r="CN16" s="259" t="s">
        <v>193</v>
      </c>
      <c r="CO16" s="260"/>
      <c r="CP16" s="260"/>
      <c r="CQ16" s="260"/>
      <c r="CR16" s="260"/>
      <c r="CS16" s="260"/>
      <c r="CT16" s="260"/>
      <c r="CU16" s="260"/>
    </row>
    <row r="17" spans="1:99" s="23" customFormat="1" ht="13.5" thickBot="1">
      <c r="A17" s="262">
        <v>1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3"/>
      <c r="Q17" s="265">
        <v>2</v>
      </c>
      <c r="R17" s="266"/>
      <c r="S17" s="266"/>
      <c r="T17" s="266"/>
      <c r="U17" s="267"/>
      <c r="V17" s="265">
        <v>3</v>
      </c>
      <c r="W17" s="266"/>
      <c r="X17" s="266"/>
      <c r="Y17" s="266"/>
      <c r="Z17" s="266"/>
      <c r="AA17" s="267"/>
      <c r="AB17" s="264">
        <v>4</v>
      </c>
      <c r="AC17" s="264"/>
      <c r="AD17" s="264"/>
      <c r="AE17" s="264"/>
      <c r="AF17" s="264"/>
      <c r="AG17" s="264"/>
      <c r="AH17" s="264"/>
      <c r="AI17" s="264"/>
      <c r="AJ17" s="264">
        <v>5</v>
      </c>
      <c r="AK17" s="264"/>
      <c r="AL17" s="264"/>
      <c r="AM17" s="264"/>
      <c r="AN17" s="264"/>
      <c r="AO17" s="264"/>
      <c r="AP17" s="264"/>
      <c r="AQ17" s="264"/>
      <c r="AR17" s="264">
        <v>6</v>
      </c>
      <c r="AS17" s="264"/>
      <c r="AT17" s="264"/>
      <c r="AU17" s="264"/>
      <c r="AV17" s="264"/>
      <c r="AW17" s="264"/>
      <c r="AX17" s="264"/>
      <c r="AY17" s="264"/>
      <c r="AZ17" s="264">
        <v>7</v>
      </c>
      <c r="BA17" s="264"/>
      <c r="BB17" s="264"/>
      <c r="BC17" s="264"/>
      <c r="BD17" s="264"/>
      <c r="BE17" s="264"/>
      <c r="BF17" s="264"/>
      <c r="BG17" s="264"/>
      <c r="BH17" s="264">
        <v>8</v>
      </c>
      <c r="BI17" s="264"/>
      <c r="BJ17" s="264"/>
      <c r="BK17" s="264"/>
      <c r="BL17" s="264"/>
      <c r="BM17" s="264"/>
      <c r="BN17" s="264"/>
      <c r="BO17" s="264"/>
      <c r="BP17" s="264">
        <v>9</v>
      </c>
      <c r="BQ17" s="264"/>
      <c r="BR17" s="264"/>
      <c r="BS17" s="264"/>
      <c r="BT17" s="264"/>
      <c r="BU17" s="264"/>
      <c r="BV17" s="264"/>
      <c r="BW17" s="264"/>
      <c r="BX17" s="264">
        <v>10</v>
      </c>
      <c r="BY17" s="264"/>
      <c r="BZ17" s="264"/>
      <c r="CA17" s="264"/>
      <c r="CB17" s="264"/>
      <c r="CC17" s="264"/>
      <c r="CD17" s="264"/>
      <c r="CE17" s="264"/>
      <c r="CF17" s="264">
        <v>11</v>
      </c>
      <c r="CG17" s="264"/>
      <c r="CH17" s="264"/>
      <c r="CI17" s="264"/>
      <c r="CJ17" s="264"/>
      <c r="CK17" s="264"/>
      <c r="CL17" s="264"/>
      <c r="CM17" s="264"/>
      <c r="CN17" s="264">
        <v>12</v>
      </c>
      <c r="CO17" s="264"/>
      <c r="CP17" s="264"/>
      <c r="CQ17" s="264"/>
      <c r="CR17" s="264"/>
      <c r="CS17" s="264"/>
      <c r="CT17" s="264"/>
      <c r="CU17" s="265"/>
    </row>
    <row r="18" spans="1:99" s="23" customFormat="1" ht="12.75">
      <c r="A18" s="204" t="s">
        <v>192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52" t="s">
        <v>191</v>
      </c>
      <c r="R18" s="253"/>
      <c r="S18" s="253"/>
      <c r="T18" s="253"/>
      <c r="U18" s="254"/>
      <c r="V18" s="255" t="s">
        <v>94</v>
      </c>
      <c r="W18" s="253"/>
      <c r="X18" s="253"/>
      <c r="Y18" s="253"/>
      <c r="Z18" s="253"/>
      <c r="AA18" s="254"/>
      <c r="AB18" s="214">
        <f>AB26</f>
        <v>2652672.86</v>
      </c>
      <c r="AC18" s="215"/>
      <c r="AD18" s="215"/>
      <c r="AE18" s="215"/>
      <c r="AF18" s="215"/>
      <c r="AG18" s="215"/>
      <c r="AH18" s="215"/>
      <c r="AI18" s="216"/>
      <c r="AJ18" s="214">
        <f>AJ26</f>
        <v>867416</v>
      </c>
      <c r="AK18" s="215"/>
      <c r="AL18" s="215"/>
      <c r="AM18" s="215"/>
      <c r="AN18" s="215"/>
      <c r="AO18" s="215"/>
      <c r="AP18" s="215"/>
      <c r="AQ18" s="216"/>
      <c r="AR18" s="214">
        <f>AR26</f>
        <v>891309</v>
      </c>
      <c r="AS18" s="215"/>
      <c r="AT18" s="215"/>
      <c r="AU18" s="215"/>
      <c r="AV18" s="215"/>
      <c r="AW18" s="215"/>
      <c r="AX18" s="215"/>
      <c r="AY18" s="216"/>
      <c r="AZ18" s="214">
        <f>AZ26</f>
        <v>2192172.86</v>
      </c>
      <c r="BA18" s="215"/>
      <c r="BB18" s="215"/>
      <c r="BC18" s="215"/>
      <c r="BD18" s="215"/>
      <c r="BE18" s="215"/>
      <c r="BF18" s="215"/>
      <c r="BG18" s="216"/>
      <c r="BH18" s="214">
        <f>BH26</f>
        <v>392416</v>
      </c>
      <c r="BI18" s="215"/>
      <c r="BJ18" s="215"/>
      <c r="BK18" s="215"/>
      <c r="BL18" s="215"/>
      <c r="BM18" s="215"/>
      <c r="BN18" s="215"/>
      <c r="BO18" s="216"/>
      <c r="BP18" s="214">
        <f>BP26</f>
        <v>401309</v>
      </c>
      <c r="BQ18" s="215"/>
      <c r="BR18" s="215"/>
      <c r="BS18" s="215"/>
      <c r="BT18" s="215"/>
      <c r="BU18" s="215"/>
      <c r="BV18" s="215"/>
      <c r="BW18" s="216"/>
      <c r="BX18" s="214">
        <f>BX26</f>
        <v>460500</v>
      </c>
      <c r="BY18" s="215"/>
      <c r="BZ18" s="215"/>
      <c r="CA18" s="215"/>
      <c r="CB18" s="215"/>
      <c r="CC18" s="215"/>
      <c r="CD18" s="215"/>
      <c r="CE18" s="216"/>
      <c r="CF18" s="214">
        <f>CF26</f>
        <v>475000</v>
      </c>
      <c r="CG18" s="215"/>
      <c r="CH18" s="215"/>
      <c r="CI18" s="215"/>
      <c r="CJ18" s="215"/>
      <c r="CK18" s="215"/>
      <c r="CL18" s="215"/>
      <c r="CM18" s="216"/>
      <c r="CN18" s="214">
        <f>CN26</f>
        <v>490000</v>
      </c>
      <c r="CO18" s="215"/>
      <c r="CP18" s="215"/>
      <c r="CQ18" s="215"/>
      <c r="CR18" s="215"/>
      <c r="CS18" s="215"/>
      <c r="CT18" s="215"/>
      <c r="CU18" s="241"/>
    </row>
    <row r="19" spans="1:99" s="23" customFormat="1" ht="12.75">
      <c r="A19" s="204" t="s">
        <v>190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164"/>
      <c r="R19" s="165"/>
      <c r="S19" s="165"/>
      <c r="T19" s="165"/>
      <c r="U19" s="166"/>
      <c r="V19" s="242"/>
      <c r="W19" s="165"/>
      <c r="X19" s="165"/>
      <c r="Y19" s="165"/>
      <c r="Z19" s="165"/>
      <c r="AA19" s="166"/>
      <c r="AB19" s="170"/>
      <c r="AC19" s="171"/>
      <c r="AD19" s="171"/>
      <c r="AE19" s="171"/>
      <c r="AF19" s="171"/>
      <c r="AG19" s="171"/>
      <c r="AH19" s="171"/>
      <c r="AI19" s="172"/>
      <c r="AJ19" s="170"/>
      <c r="AK19" s="171"/>
      <c r="AL19" s="171"/>
      <c r="AM19" s="171"/>
      <c r="AN19" s="171"/>
      <c r="AO19" s="171"/>
      <c r="AP19" s="171"/>
      <c r="AQ19" s="172"/>
      <c r="AR19" s="170"/>
      <c r="AS19" s="171"/>
      <c r="AT19" s="171"/>
      <c r="AU19" s="171"/>
      <c r="AV19" s="171"/>
      <c r="AW19" s="171"/>
      <c r="AX19" s="171"/>
      <c r="AY19" s="172"/>
      <c r="AZ19" s="170"/>
      <c r="BA19" s="171"/>
      <c r="BB19" s="171"/>
      <c r="BC19" s="171"/>
      <c r="BD19" s="171"/>
      <c r="BE19" s="171"/>
      <c r="BF19" s="171"/>
      <c r="BG19" s="172"/>
      <c r="BH19" s="170"/>
      <c r="BI19" s="171"/>
      <c r="BJ19" s="171"/>
      <c r="BK19" s="171"/>
      <c r="BL19" s="171"/>
      <c r="BM19" s="171"/>
      <c r="BN19" s="171"/>
      <c r="BO19" s="172"/>
      <c r="BP19" s="170"/>
      <c r="BQ19" s="171"/>
      <c r="BR19" s="171"/>
      <c r="BS19" s="171"/>
      <c r="BT19" s="171"/>
      <c r="BU19" s="171"/>
      <c r="BV19" s="171"/>
      <c r="BW19" s="172"/>
      <c r="BX19" s="170"/>
      <c r="BY19" s="171"/>
      <c r="BZ19" s="171"/>
      <c r="CA19" s="171"/>
      <c r="CB19" s="171"/>
      <c r="CC19" s="171"/>
      <c r="CD19" s="171"/>
      <c r="CE19" s="172"/>
      <c r="CF19" s="170"/>
      <c r="CG19" s="171"/>
      <c r="CH19" s="171"/>
      <c r="CI19" s="171"/>
      <c r="CJ19" s="171"/>
      <c r="CK19" s="171"/>
      <c r="CL19" s="171"/>
      <c r="CM19" s="172"/>
      <c r="CN19" s="170"/>
      <c r="CO19" s="171"/>
      <c r="CP19" s="171"/>
      <c r="CQ19" s="171"/>
      <c r="CR19" s="171"/>
      <c r="CS19" s="171"/>
      <c r="CT19" s="171"/>
      <c r="CU19" s="173"/>
    </row>
    <row r="20" spans="1:99" s="23" customFormat="1" ht="12.75">
      <c r="A20" s="198" t="s">
        <v>189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44"/>
      <c r="R20" s="145"/>
      <c r="S20" s="145"/>
      <c r="T20" s="145"/>
      <c r="U20" s="146"/>
      <c r="V20" s="157"/>
      <c r="W20" s="145"/>
      <c r="X20" s="145"/>
      <c r="Y20" s="145"/>
      <c r="Z20" s="145"/>
      <c r="AA20" s="146"/>
      <c r="AB20" s="137"/>
      <c r="AC20" s="138"/>
      <c r="AD20" s="138"/>
      <c r="AE20" s="138"/>
      <c r="AF20" s="138"/>
      <c r="AG20" s="138"/>
      <c r="AH20" s="138"/>
      <c r="AI20" s="148"/>
      <c r="AJ20" s="137"/>
      <c r="AK20" s="138"/>
      <c r="AL20" s="138"/>
      <c r="AM20" s="138"/>
      <c r="AN20" s="138"/>
      <c r="AO20" s="138"/>
      <c r="AP20" s="138"/>
      <c r="AQ20" s="148"/>
      <c r="AR20" s="137"/>
      <c r="AS20" s="138"/>
      <c r="AT20" s="138"/>
      <c r="AU20" s="138"/>
      <c r="AV20" s="138"/>
      <c r="AW20" s="138"/>
      <c r="AX20" s="138"/>
      <c r="AY20" s="148"/>
      <c r="AZ20" s="137"/>
      <c r="BA20" s="138"/>
      <c r="BB20" s="138"/>
      <c r="BC20" s="138"/>
      <c r="BD20" s="138"/>
      <c r="BE20" s="138"/>
      <c r="BF20" s="138"/>
      <c r="BG20" s="148"/>
      <c r="BH20" s="137"/>
      <c r="BI20" s="138"/>
      <c r="BJ20" s="138"/>
      <c r="BK20" s="138"/>
      <c r="BL20" s="138"/>
      <c r="BM20" s="138"/>
      <c r="BN20" s="138"/>
      <c r="BO20" s="148"/>
      <c r="BP20" s="137"/>
      <c r="BQ20" s="138"/>
      <c r="BR20" s="138"/>
      <c r="BS20" s="138"/>
      <c r="BT20" s="138"/>
      <c r="BU20" s="138"/>
      <c r="BV20" s="138"/>
      <c r="BW20" s="148"/>
      <c r="BX20" s="137"/>
      <c r="BY20" s="138"/>
      <c r="BZ20" s="138"/>
      <c r="CA20" s="138"/>
      <c r="CB20" s="138"/>
      <c r="CC20" s="138"/>
      <c r="CD20" s="138"/>
      <c r="CE20" s="148"/>
      <c r="CF20" s="137"/>
      <c r="CG20" s="138"/>
      <c r="CH20" s="138"/>
      <c r="CI20" s="138"/>
      <c r="CJ20" s="138"/>
      <c r="CK20" s="138"/>
      <c r="CL20" s="138"/>
      <c r="CM20" s="148"/>
      <c r="CN20" s="137"/>
      <c r="CO20" s="138"/>
      <c r="CP20" s="138"/>
      <c r="CQ20" s="138"/>
      <c r="CR20" s="138"/>
      <c r="CS20" s="138"/>
      <c r="CT20" s="138"/>
      <c r="CU20" s="139"/>
    </row>
    <row r="21" spans="1:99" s="23" customFormat="1" ht="12.75">
      <c r="A21" s="199" t="s">
        <v>3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41" t="s">
        <v>188</v>
      </c>
      <c r="R21" s="142"/>
      <c r="S21" s="142"/>
      <c r="T21" s="142"/>
      <c r="U21" s="143"/>
      <c r="V21" s="156" t="s">
        <v>94</v>
      </c>
      <c r="W21" s="142"/>
      <c r="X21" s="142"/>
      <c r="Y21" s="142"/>
      <c r="Z21" s="142"/>
      <c r="AA21" s="143"/>
      <c r="AB21" s="134"/>
      <c r="AC21" s="135"/>
      <c r="AD21" s="135"/>
      <c r="AE21" s="135"/>
      <c r="AF21" s="135"/>
      <c r="AG21" s="135"/>
      <c r="AH21" s="135"/>
      <c r="AI21" s="147"/>
      <c r="AJ21" s="134"/>
      <c r="AK21" s="135"/>
      <c r="AL21" s="135"/>
      <c r="AM21" s="135"/>
      <c r="AN21" s="135"/>
      <c r="AO21" s="135"/>
      <c r="AP21" s="135"/>
      <c r="AQ21" s="147"/>
      <c r="AR21" s="134"/>
      <c r="AS21" s="135"/>
      <c r="AT21" s="135"/>
      <c r="AU21" s="135"/>
      <c r="AV21" s="135"/>
      <c r="AW21" s="135"/>
      <c r="AX21" s="135"/>
      <c r="AY21" s="147"/>
      <c r="AZ21" s="134"/>
      <c r="BA21" s="135"/>
      <c r="BB21" s="135"/>
      <c r="BC21" s="135"/>
      <c r="BD21" s="135"/>
      <c r="BE21" s="135"/>
      <c r="BF21" s="135"/>
      <c r="BG21" s="147"/>
      <c r="BH21" s="134"/>
      <c r="BI21" s="135"/>
      <c r="BJ21" s="135"/>
      <c r="BK21" s="135"/>
      <c r="BL21" s="135"/>
      <c r="BM21" s="135"/>
      <c r="BN21" s="135"/>
      <c r="BO21" s="147"/>
      <c r="BP21" s="134"/>
      <c r="BQ21" s="135"/>
      <c r="BR21" s="135"/>
      <c r="BS21" s="135"/>
      <c r="BT21" s="135"/>
      <c r="BU21" s="135"/>
      <c r="BV21" s="135"/>
      <c r="BW21" s="147"/>
      <c r="BX21" s="134"/>
      <c r="BY21" s="135"/>
      <c r="BZ21" s="135"/>
      <c r="CA21" s="135"/>
      <c r="CB21" s="135"/>
      <c r="CC21" s="135"/>
      <c r="CD21" s="135"/>
      <c r="CE21" s="147"/>
      <c r="CF21" s="134"/>
      <c r="CG21" s="135"/>
      <c r="CH21" s="135"/>
      <c r="CI21" s="135"/>
      <c r="CJ21" s="135"/>
      <c r="CK21" s="135"/>
      <c r="CL21" s="135"/>
      <c r="CM21" s="147"/>
      <c r="CN21" s="134"/>
      <c r="CO21" s="135"/>
      <c r="CP21" s="135"/>
      <c r="CQ21" s="135"/>
      <c r="CR21" s="135"/>
      <c r="CS21" s="135"/>
      <c r="CT21" s="135"/>
      <c r="CU21" s="136"/>
    </row>
    <row r="22" spans="1:99" s="23" customFormat="1" ht="12.75">
      <c r="A22" s="204" t="s">
        <v>187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164"/>
      <c r="R22" s="165"/>
      <c r="S22" s="165"/>
      <c r="T22" s="165"/>
      <c r="U22" s="166"/>
      <c r="V22" s="242"/>
      <c r="W22" s="165"/>
      <c r="X22" s="165"/>
      <c r="Y22" s="165"/>
      <c r="Z22" s="165"/>
      <c r="AA22" s="166"/>
      <c r="AB22" s="170"/>
      <c r="AC22" s="171"/>
      <c r="AD22" s="171"/>
      <c r="AE22" s="171"/>
      <c r="AF22" s="171"/>
      <c r="AG22" s="171"/>
      <c r="AH22" s="171"/>
      <c r="AI22" s="172"/>
      <c r="AJ22" s="170"/>
      <c r="AK22" s="171"/>
      <c r="AL22" s="171"/>
      <c r="AM22" s="171"/>
      <c r="AN22" s="171"/>
      <c r="AO22" s="171"/>
      <c r="AP22" s="171"/>
      <c r="AQ22" s="172"/>
      <c r="AR22" s="170"/>
      <c r="AS22" s="171"/>
      <c r="AT22" s="171"/>
      <c r="AU22" s="171"/>
      <c r="AV22" s="171"/>
      <c r="AW22" s="171"/>
      <c r="AX22" s="171"/>
      <c r="AY22" s="172"/>
      <c r="AZ22" s="170"/>
      <c r="BA22" s="171"/>
      <c r="BB22" s="171"/>
      <c r="BC22" s="171"/>
      <c r="BD22" s="171"/>
      <c r="BE22" s="171"/>
      <c r="BF22" s="171"/>
      <c r="BG22" s="172"/>
      <c r="BH22" s="170"/>
      <c r="BI22" s="171"/>
      <c r="BJ22" s="171"/>
      <c r="BK22" s="171"/>
      <c r="BL22" s="171"/>
      <c r="BM22" s="171"/>
      <c r="BN22" s="171"/>
      <c r="BO22" s="172"/>
      <c r="BP22" s="170"/>
      <c r="BQ22" s="171"/>
      <c r="BR22" s="171"/>
      <c r="BS22" s="171"/>
      <c r="BT22" s="171"/>
      <c r="BU22" s="171"/>
      <c r="BV22" s="171"/>
      <c r="BW22" s="172"/>
      <c r="BX22" s="170"/>
      <c r="BY22" s="171"/>
      <c r="BZ22" s="171"/>
      <c r="CA22" s="171"/>
      <c r="CB22" s="171"/>
      <c r="CC22" s="171"/>
      <c r="CD22" s="171"/>
      <c r="CE22" s="172"/>
      <c r="CF22" s="170"/>
      <c r="CG22" s="171"/>
      <c r="CH22" s="171"/>
      <c r="CI22" s="171"/>
      <c r="CJ22" s="171"/>
      <c r="CK22" s="171"/>
      <c r="CL22" s="171"/>
      <c r="CM22" s="172"/>
      <c r="CN22" s="170"/>
      <c r="CO22" s="171"/>
      <c r="CP22" s="171"/>
      <c r="CQ22" s="171"/>
      <c r="CR22" s="171"/>
      <c r="CS22" s="171"/>
      <c r="CT22" s="171"/>
      <c r="CU22" s="173"/>
    </row>
    <row r="23" spans="1:99" s="23" customFormat="1" ht="12.75">
      <c r="A23" s="204" t="s">
        <v>186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164"/>
      <c r="R23" s="165"/>
      <c r="S23" s="165"/>
      <c r="T23" s="165"/>
      <c r="U23" s="166"/>
      <c r="V23" s="242"/>
      <c r="W23" s="165"/>
      <c r="X23" s="165"/>
      <c r="Y23" s="165"/>
      <c r="Z23" s="165"/>
      <c r="AA23" s="166"/>
      <c r="AB23" s="170"/>
      <c r="AC23" s="171"/>
      <c r="AD23" s="171"/>
      <c r="AE23" s="171"/>
      <c r="AF23" s="171"/>
      <c r="AG23" s="171"/>
      <c r="AH23" s="171"/>
      <c r="AI23" s="172"/>
      <c r="AJ23" s="170"/>
      <c r="AK23" s="171"/>
      <c r="AL23" s="171"/>
      <c r="AM23" s="171"/>
      <c r="AN23" s="171"/>
      <c r="AO23" s="171"/>
      <c r="AP23" s="171"/>
      <c r="AQ23" s="172"/>
      <c r="AR23" s="170"/>
      <c r="AS23" s="171"/>
      <c r="AT23" s="171"/>
      <c r="AU23" s="171"/>
      <c r="AV23" s="171"/>
      <c r="AW23" s="171"/>
      <c r="AX23" s="171"/>
      <c r="AY23" s="172"/>
      <c r="AZ23" s="170"/>
      <c r="BA23" s="171"/>
      <c r="BB23" s="171"/>
      <c r="BC23" s="171"/>
      <c r="BD23" s="171"/>
      <c r="BE23" s="171"/>
      <c r="BF23" s="171"/>
      <c r="BG23" s="172"/>
      <c r="BH23" s="170"/>
      <c r="BI23" s="171"/>
      <c r="BJ23" s="171"/>
      <c r="BK23" s="171"/>
      <c r="BL23" s="171"/>
      <c r="BM23" s="171"/>
      <c r="BN23" s="171"/>
      <c r="BO23" s="172"/>
      <c r="BP23" s="170"/>
      <c r="BQ23" s="171"/>
      <c r="BR23" s="171"/>
      <c r="BS23" s="171"/>
      <c r="BT23" s="171"/>
      <c r="BU23" s="171"/>
      <c r="BV23" s="171"/>
      <c r="BW23" s="172"/>
      <c r="BX23" s="170"/>
      <c r="BY23" s="171"/>
      <c r="BZ23" s="171"/>
      <c r="CA23" s="171"/>
      <c r="CB23" s="171"/>
      <c r="CC23" s="171"/>
      <c r="CD23" s="171"/>
      <c r="CE23" s="172"/>
      <c r="CF23" s="170"/>
      <c r="CG23" s="171"/>
      <c r="CH23" s="171"/>
      <c r="CI23" s="171"/>
      <c r="CJ23" s="171"/>
      <c r="CK23" s="171"/>
      <c r="CL23" s="171"/>
      <c r="CM23" s="172"/>
      <c r="CN23" s="170"/>
      <c r="CO23" s="171"/>
      <c r="CP23" s="171"/>
      <c r="CQ23" s="171"/>
      <c r="CR23" s="171"/>
      <c r="CS23" s="171"/>
      <c r="CT23" s="171"/>
      <c r="CU23" s="173"/>
    </row>
    <row r="24" spans="1:99" s="23" customFormat="1" ht="12.75">
      <c r="A24" s="198" t="s">
        <v>185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44"/>
      <c r="R24" s="145"/>
      <c r="S24" s="145"/>
      <c r="T24" s="145"/>
      <c r="U24" s="146"/>
      <c r="V24" s="157"/>
      <c r="W24" s="145"/>
      <c r="X24" s="145"/>
      <c r="Y24" s="145"/>
      <c r="Z24" s="145"/>
      <c r="AA24" s="146"/>
      <c r="AB24" s="137"/>
      <c r="AC24" s="138"/>
      <c r="AD24" s="138"/>
      <c r="AE24" s="138"/>
      <c r="AF24" s="138"/>
      <c r="AG24" s="138"/>
      <c r="AH24" s="138"/>
      <c r="AI24" s="148"/>
      <c r="AJ24" s="137"/>
      <c r="AK24" s="138"/>
      <c r="AL24" s="138"/>
      <c r="AM24" s="138"/>
      <c r="AN24" s="138"/>
      <c r="AO24" s="138"/>
      <c r="AP24" s="138"/>
      <c r="AQ24" s="148"/>
      <c r="AR24" s="137"/>
      <c r="AS24" s="138"/>
      <c r="AT24" s="138"/>
      <c r="AU24" s="138"/>
      <c r="AV24" s="138"/>
      <c r="AW24" s="138"/>
      <c r="AX24" s="138"/>
      <c r="AY24" s="148"/>
      <c r="AZ24" s="137"/>
      <c r="BA24" s="138"/>
      <c r="BB24" s="138"/>
      <c r="BC24" s="138"/>
      <c r="BD24" s="138"/>
      <c r="BE24" s="138"/>
      <c r="BF24" s="138"/>
      <c r="BG24" s="148"/>
      <c r="BH24" s="137"/>
      <c r="BI24" s="138"/>
      <c r="BJ24" s="138"/>
      <c r="BK24" s="138"/>
      <c r="BL24" s="138"/>
      <c r="BM24" s="138"/>
      <c r="BN24" s="138"/>
      <c r="BO24" s="148"/>
      <c r="BP24" s="137"/>
      <c r="BQ24" s="138"/>
      <c r="BR24" s="138"/>
      <c r="BS24" s="138"/>
      <c r="BT24" s="138"/>
      <c r="BU24" s="138"/>
      <c r="BV24" s="138"/>
      <c r="BW24" s="148"/>
      <c r="BX24" s="137"/>
      <c r="BY24" s="138"/>
      <c r="BZ24" s="138"/>
      <c r="CA24" s="138"/>
      <c r="CB24" s="138"/>
      <c r="CC24" s="138"/>
      <c r="CD24" s="138"/>
      <c r="CE24" s="148"/>
      <c r="CF24" s="137"/>
      <c r="CG24" s="138"/>
      <c r="CH24" s="138"/>
      <c r="CI24" s="138"/>
      <c r="CJ24" s="138"/>
      <c r="CK24" s="138"/>
      <c r="CL24" s="138"/>
      <c r="CM24" s="148"/>
      <c r="CN24" s="137"/>
      <c r="CO24" s="138"/>
      <c r="CP24" s="138"/>
      <c r="CQ24" s="138"/>
      <c r="CR24" s="138"/>
      <c r="CS24" s="138"/>
      <c r="CT24" s="138"/>
      <c r="CU24" s="139"/>
    </row>
    <row r="25" spans="1:99" s="23" customFormat="1" ht="12.7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122"/>
      <c r="R25" s="123"/>
      <c r="S25" s="123"/>
      <c r="T25" s="123"/>
      <c r="U25" s="124"/>
      <c r="V25" s="251"/>
      <c r="W25" s="123"/>
      <c r="X25" s="123"/>
      <c r="Y25" s="123"/>
      <c r="Z25" s="123"/>
      <c r="AA25" s="124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50"/>
    </row>
    <row r="26" spans="1:99" s="23" customFormat="1" ht="12.75">
      <c r="A26" s="199" t="s">
        <v>184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41" t="s">
        <v>183</v>
      </c>
      <c r="R26" s="142"/>
      <c r="S26" s="142"/>
      <c r="T26" s="142"/>
      <c r="U26" s="143"/>
      <c r="V26" s="156" t="s">
        <v>223</v>
      </c>
      <c r="W26" s="142"/>
      <c r="X26" s="142"/>
      <c r="Y26" s="142"/>
      <c r="Z26" s="142"/>
      <c r="AA26" s="143"/>
      <c r="AB26" s="134">
        <f>AZ26+BX26</f>
        <v>2652672.86</v>
      </c>
      <c r="AC26" s="135"/>
      <c r="AD26" s="135"/>
      <c r="AE26" s="135"/>
      <c r="AF26" s="135"/>
      <c r="AG26" s="135"/>
      <c r="AH26" s="135"/>
      <c r="AI26" s="147"/>
      <c r="AJ26" s="134">
        <f>BH26+CF26</f>
        <v>867416</v>
      </c>
      <c r="AK26" s="135"/>
      <c r="AL26" s="135"/>
      <c r="AM26" s="135"/>
      <c r="AN26" s="135"/>
      <c r="AO26" s="135"/>
      <c r="AP26" s="135"/>
      <c r="AQ26" s="147"/>
      <c r="AR26" s="134">
        <f>BP26+CN26</f>
        <v>891309</v>
      </c>
      <c r="AS26" s="135"/>
      <c r="AT26" s="135"/>
      <c r="AU26" s="135"/>
      <c r="AV26" s="135"/>
      <c r="AW26" s="135"/>
      <c r="AX26" s="135"/>
      <c r="AY26" s="147"/>
      <c r="AZ26" s="134">
        <v>2192172.86</v>
      </c>
      <c r="BA26" s="135"/>
      <c r="BB26" s="135"/>
      <c r="BC26" s="135"/>
      <c r="BD26" s="135"/>
      <c r="BE26" s="135"/>
      <c r="BF26" s="135"/>
      <c r="BG26" s="147"/>
      <c r="BH26" s="134">
        <v>392416</v>
      </c>
      <c r="BI26" s="135"/>
      <c r="BJ26" s="135"/>
      <c r="BK26" s="135"/>
      <c r="BL26" s="135"/>
      <c r="BM26" s="135"/>
      <c r="BN26" s="135"/>
      <c r="BO26" s="147"/>
      <c r="BP26" s="134">
        <v>401309</v>
      </c>
      <c r="BQ26" s="135"/>
      <c r="BR26" s="135"/>
      <c r="BS26" s="135"/>
      <c r="BT26" s="135"/>
      <c r="BU26" s="135"/>
      <c r="BV26" s="135"/>
      <c r="BW26" s="147"/>
      <c r="BX26" s="134">
        <v>460500</v>
      </c>
      <c r="BY26" s="135"/>
      <c r="BZ26" s="135"/>
      <c r="CA26" s="135"/>
      <c r="CB26" s="135"/>
      <c r="CC26" s="135"/>
      <c r="CD26" s="135"/>
      <c r="CE26" s="147"/>
      <c r="CF26" s="134">
        <v>475000</v>
      </c>
      <c r="CG26" s="135"/>
      <c r="CH26" s="135"/>
      <c r="CI26" s="135"/>
      <c r="CJ26" s="135"/>
      <c r="CK26" s="135"/>
      <c r="CL26" s="135"/>
      <c r="CM26" s="147"/>
      <c r="CN26" s="134">
        <v>490000</v>
      </c>
      <c r="CO26" s="135"/>
      <c r="CP26" s="135"/>
      <c r="CQ26" s="135"/>
      <c r="CR26" s="135"/>
      <c r="CS26" s="135"/>
      <c r="CT26" s="135"/>
      <c r="CU26" s="136"/>
    </row>
    <row r="27" spans="1:99" s="23" customFormat="1" ht="12.75">
      <c r="A27" s="204" t="s">
        <v>182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164"/>
      <c r="R27" s="165"/>
      <c r="S27" s="165"/>
      <c r="T27" s="165"/>
      <c r="U27" s="166"/>
      <c r="V27" s="242"/>
      <c r="W27" s="165"/>
      <c r="X27" s="165"/>
      <c r="Y27" s="165"/>
      <c r="Z27" s="165"/>
      <c r="AA27" s="166"/>
      <c r="AB27" s="170"/>
      <c r="AC27" s="171"/>
      <c r="AD27" s="171"/>
      <c r="AE27" s="171"/>
      <c r="AF27" s="171"/>
      <c r="AG27" s="171"/>
      <c r="AH27" s="171"/>
      <c r="AI27" s="172"/>
      <c r="AJ27" s="170"/>
      <c r="AK27" s="171"/>
      <c r="AL27" s="171"/>
      <c r="AM27" s="171"/>
      <c r="AN27" s="171"/>
      <c r="AO27" s="171"/>
      <c r="AP27" s="171"/>
      <c r="AQ27" s="172"/>
      <c r="AR27" s="170"/>
      <c r="AS27" s="171"/>
      <c r="AT27" s="171"/>
      <c r="AU27" s="171"/>
      <c r="AV27" s="171"/>
      <c r="AW27" s="171"/>
      <c r="AX27" s="171"/>
      <c r="AY27" s="172"/>
      <c r="AZ27" s="170"/>
      <c r="BA27" s="171"/>
      <c r="BB27" s="171"/>
      <c r="BC27" s="171"/>
      <c r="BD27" s="171"/>
      <c r="BE27" s="171"/>
      <c r="BF27" s="171"/>
      <c r="BG27" s="172"/>
      <c r="BH27" s="170"/>
      <c r="BI27" s="171"/>
      <c r="BJ27" s="171"/>
      <c r="BK27" s="171"/>
      <c r="BL27" s="171"/>
      <c r="BM27" s="171"/>
      <c r="BN27" s="171"/>
      <c r="BO27" s="172"/>
      <c r="BP27" s="170"/>
      <c r="BQ27" s="171"/>
      <c r="BR27" s="171"/>
      <c r="BS27" s="171"/>
      <c r="BT27" s="171"/>
      <c r="BU27" s="171"/>
      <c r="BV27" s="171"/>
      <c r="BW27" s="172"/>
      <c r="BX27" s="170"/>
      <c r="BY27" s="171"/>
      <c r="BZ27" s="171"/>
      <c r="CA27" s="171"/>
      <c r="CB27" s="171"/>
      <c r="CC27" s="171"/>
      <c r="CD27" s="171"/>
      <c r="CE27" s="172"/>
      <c r="CF27" s="170"/>
      <c r="CG27" s="171"/>
      <c r="CH27" s="171"/>
      <c r="CI27" s="171"/>
      <c r="CJ27" s="171"/>
      <c r="CK27" s="171"/>
      <c r="CL27" s="171"/>
      <c r="CM27" s="172"/>
      <c r="CN27" s="170"/>
      <c r="CO27" s="171"/>
      <c r="CP27" s="171"/>
      <c r="CQ27" s="171"/>
      <c r="CR27" s="171"/>
      <c r="CS27" s="171"/>
      <c r="CT27" s="171"/>
      <c r="CU27" s="173"/>
    </row>
    <row r="28" spans="1:99" s="23" customFormat="1" ht="12.75">
      <c r="A28" s="198" t="s">
        <v>181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44"/>
      <c r="R28" s="145"/>
      <c r="S28" s="145"/>
      <c r="T28" s="145"/>
      <c r="U28" s="146"/>
      <c r="V28" s="157"/>
      <c r="W28" s="145"/>
      <c r="X28" s="145"/>
      <c r="Y28" s="145"/>
      <c r="Z28" s="145"/>
      <c r="AA28" s="146"/>
      <c r="AB28" s="137"/>
      <c r="AC28" s="138"/>
      <c r="AD28" s="138"/>
      <c r="AE28" s="138"/>
      <c r="AF28" s="138"/>
      <c r="AG28" s="138"/>
      <c r="AH28" s="138"/>
      <c r="AI28" s="148"/>
      <c r="AJ28" s="137"/>
      <c r="AK28" s="138"/>
      <c r="AL28" s="138"/>
      <c r="AM28" s="138"/>
      <c r="AN28" s="138"/>
      <c r="AO28" s="138"/>
      <c r="AP28" s="138"/>
      <c r="AQ28" s="148"/>
      <c r="AR28" s="137"/>
      <c r="AS28" s="138"/>
      <c r="AT28" s="138"/>
      <c r="AU28" s="138"/>
      <c r="AV28" s="138"/>
      <c r="AW28" s="138"/>
      <c r="AX28" s="138"/>
      <c r="AY28" s="148"/>
      <c r="AZ28" s="137"/>
      <c r="BA28" s="138"/>
      <c r="BB28" s="138"/>
      <c r="BC28" s="138"/>
      <c r="BD28" s="138"/>
      <c r="BE28" s="138"/>
      <c r="BF28" s="138"/>
      <c r="BG28" s="148"/>
      <c r="BH28" s="137"/>
      <c r="BI28" s="138"/>
      <c r="BJ28" s="138"/>
      <c r="BK28" s="138"/>
      <c r="BL28" s="138"/>
      <c r="BM28" s="138"/>
      <c r="BN28" s="138"/>
      <c r="BO28" s="148"/>
      <c r="BP28" s="137"/>
      <c r="BQ28" s="138"/>
      <c r="BR28" s="138"/>
      <c r="BS28" s="138"/>
      <c r="BT28" s="138"/>
      <c r="BU28" s="138"/>
      <c r="BV28" s="138"/>
      <c r="BW28" s="148"/>
      <c r="BX28" s="137"/>
      <c r="BY28" s="138"/>
      <c r="BZ28" s="138"/>
      <c r="CA28" s="138"/>
      <c r="CB28" s="138"/>
      <c r="CC28" s="138"/>
      <c r="CD28" s="138"/>
      <c r="CE28" s="148"/>
      <c r="CF28" s="137"/>
      <c r="CG28" s="138"/>
      <c r="CH28" s="138"/>
      <c r="CI28" s="138"/>
      <c r="CJ28" s="138"/>
      <c r="CK28" s="138"/>
      <c r="CL28" s="138"/>
      <c r="CM28" s="148"/>
      <c r="CN28" s="137"/>
      <c r="CO28" s="138"/>
      <c r="CP28" s="138"/>
      <c r="CQ28" s="138"/>
      <c r="CR28" s="138"/>
      <c r="CS28" s="138"/>
      <c r="CT28" s="138"/>
      <c r="CU28" s="139"/>
    </row>
    <row r="29" spans="1:99" s="23" customFormat="1" ht="13.5" thickBot="1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45"/>
      <c r="R29" s="246"/>
      <c r="S29" s="246"/>
      <c r="T29" s="246"/>
      <c r="U29" s="247"/>
      <c r="V29" s="248"/>
      <c r="W29" s="246"/>
      <c r="X29" s="246"/>
      <c r="Y29" s="246"/>
      <c r="Z29" s="246"/>
      <c r="AA29" s="247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4"/>
    </row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</sheetData>
  <sheetProtection/>
  <mergeCells count="170"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Q13:U13"/>
    <mergeCell ref="Q14:U14"/>
    <mergeCell ref="Q15:U15"/>
    <mergeCell ref="Q16:U16"/>
    <mergeCell ref="A13:P13"/>
    <mergeCell ref="A14:P14"/>
    <mergeCell ref="A15:P15"/>
    <mergeCell ref="A16:P16"/>
    <mergeCell ref="AZ18:BG20"/>
    <mergeCell ref="BH18:BO20"/>
    <mergeCell ref="Q18:U20"/>
    <mergeCell ref="V18:AA20"/>
    <mergeCell ref="AB18:AI20"/>
    <mergeCell ref="A18:P18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2"/>
  <sheetViews>
    <sheetView view="pageBreakPreview" zoomScaleSheetLayoutView="100" zoomScalePageLayoutView="0" workbookViewId="0" topLeftCell="A10">
      <selection activeCell="CH21" sqref="CH21:DJ21"/>
    </sheetView>
  </sheetViews>
  <sheetFormatPr defaultColWidth="0.875" defaultRowHeight="12.75"/>
  <cols>
    <col min="1" max="46" width="0.875" style="1" customWidth="1"/>
    <col min="47" max="56" width="0.2421875" style="1" customWidth="1"/>
    <col min="57" max="58" width="0.6171875" style="1" customWidth="1"/>
    <col min="59" max="89" width="0.875" style="1" customWidth="1"/>
    <col min="90" max="90" width="0.2421875" style="1" customWidth="1"/>
    <col min="91" max="96" width="0.875" style="1" customWidth="1"/>
    <col min="97" max="99" width="0.37109375" style="1" customWidth="1"/>
    <col min="100" max="105" width="0.875" style="1" customWidth="1"/>
    <col min="106" max="106" width="0.74609375" style="1" customWidth="1"/>
    <col min="107" max="16384" width="0.875" style="1" customWidth="1"/>
  </cols>
  <sheetData>
    <row r="1" spans="2:116" s="21" customFormat="1" ht="32.25" customHeight="1">
      <c r="B1" s="297" t="s">
        <v>67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22"/>
    </row>
    <row r="2" spans="2:115" s="2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24" t="s">
        <v>42</v>
      </c>
      <c r="AO2" s="278" t="s">
        <v>287</v>
      </c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9">
        <v>20</v>
      </c>
      <c r="BV2" s="279"/>
      <c r="BW2" s="279"/>
      <c r="BX2" s="279"/>
      <c r="BY2" s="289" t="s">
        <v>70</v>
      </c>
      <c r="BZ2" s="289"/>
      <c r="CA2" s="289"/>
      <c r="CB2" s="289"/>
      <c r="CC2" s="3" t="s">
        <v>1</v>
      </c>
      <c r="CD2" s="3"/>
      <c r="CE2" s="3"/>
      <c r="CF2" s="25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="20" customFormat="1" ht="12.75"/>
    <row r="4" spans="1:116" s="20" customFormat="1" ht="27.75" customHeight="1">
      <c r="A4" s="284" t="s">
        <v>43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6"/>
      <c r="AT4" s="284" t="s">
        <v>53</v>
      </c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6"/>
      <c r="BU4" s="284" t="s">
        <v>54</v>
      </c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6"/>
    </row>
    <row r="5" spans="1:116" s="20" customFormat="1" ht="15" customHeight="1">
      <c r="A5" s="270">
        <v>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2"/>
      <c r="AT5" s="270">
        <v>2</v>
      </c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2"/>
      <c r="BU5" s="270">
        <v>3</v>
      </c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2"/>
    </row>
    <row r="6" spans="1:116" s="27" customFormat="1" ht="15" customHeight="1">
      <c r="A6" s="33"/>
      <c r="B6" s="276" t="s">
        <v>50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7"/>
      <c r="AT6" s="273" t="s">
        <v>55</v>
      </c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5"/>
      <c r="BU6" s="281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3"/>
    </row>
    <row r="7" spans="1:116" s="23" customFormat="1" ht="15" customHeight="1">
      <c r="A7" s="34"/>
      <c r="B7" s="276" t="s">
        <v>51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7"/>
      <c r="AT7" s="273" t="s">
        <v>56</v>
      </c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5"/>
      <c r="BU7" s="281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3"/>
    </row>
    <row r="8" spans="1:116" s="23" customFormat="1" ht="15" customHeight="1">
      <c r="A8" s="34"/>
      <c r="B8" s="276" t="s">
        <v>57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7"/>
      <c r="AT8" s="273" t="s">
        <v>58</v>
      </c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5"/>
      <c r="BU8" s="281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3"/>
    </row>
    <row r="9" spans="1:116" s="23" customFormat="1" ht="15" customHeight="1">
      <c r="A9" s="34"/>
      <c r="B9" s="276" t="s">
        <v>59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7"/>
      <c r="AT9" s="273" t="s">
        <v>60</v>
      </c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5"/>
      <c r="BU9" s="281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3"/>
    </row>
    <row r="10" spans="1:116" s="20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</row>
    <row r="11" spans="1:116" s="21" customFormat="1" ht="12.75">
      <c r="A11" s="294" t="s">
        <v>61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</row>
    <row r="12" spans="1:116" s="20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s="20" customFormat="1" ht="27.75" customHeight="1">
      <c r="A13" s="293" t="s">
        <v>43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2"/>
      <c r="AT13" s="293" t="s">
        <v>53</v>
      </c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2"/>
      <c r="BU13" s="290" t="s">
        <v>54</v>
      </c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2"/>
    </row>
    <row r="14" spans="1:116" s="20" customFormat="1" ht="15" customHeight="1">
      <c r="A14" s="270">
        <v>1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2"/>
      <c r="AT14" s="270">
        <v>2</v>
      </c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2"/>
      <c r="BU14" s="270">
        <v>3</v>
      </c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2"/>
    </row>
    <row r="15" spans="1:116" s="27" customFormat="1" ht="15" customHeight="1">
      <c r="A15" s="33"/>
      <c r="B15" s="276" t="s">
        <v>62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7"/>
      <c r="AT15" s="273" t="s">
        <v>55</v>
      </c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5"/>
      <c r="BU15" s="270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2"/>
    </row>
    <row r="16" spans="1:116" s="23" customFormat="1" ht="27.75" customHeight="1">
      <c r="A16" s="34"/>
      <c r="B16" s="287" t="s">
        <v>63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8"/>
      <c r="AT16" s="273" t="s">
        <v>56</v>
      </c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5"/>
      <c r="BU16" s="270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2"/>
    </row>
    <row r="17" spans="1:116" s="20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</row>
    <row r="18" spans="1:116" s="20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</row>
    <row r="19" spans="1:116" s="20" customFormat="1" ht="12.75" customHeight="1">
      <c r="A19" s="35"/>
      <c r="B19" s="36" t="s">
        <v>216</v>
      </c>
      <c r="C19" s="35"/>
      <c r="D19" s="35"/>
      <c r="E19" s="35"/>
      <c r="F19" s="3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2:114" s="20" customFormat="1" ht="12.75" customHeight="1">
      <c r="B20" s="23" t="s">
        <v>64</v>
      </c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 t="s">
        <v>290</v>
      </c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</row>
    <row r="21" spans="2:114" s="26" customFormat="1" ht="12.75" customHeight="1">
      <c r="B21" s="28"/>
      <c r="BP21" s="296" t="s">
        <v>4</v>
      </c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 t="s">
        <v>5</v>
      </c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</row>
    <row r="22" spans="2:114" s="20" customFormat="1" ht="12.75">
      <c r="B22" s="23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2:114" s="20" customFormat="1" ht="12.75">
      <c r="B23" s="23" t="s">
        <v>217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2:114" s="20" customFormat="1" ht="12.75">
      <c r="B24" s="23" t="s">
        <v>66</v>
      </c>
      <c r="BP24" s="295"/>
      <c r="BQ24" s="295"/>
      <c r="BR24" s="295"/>
      <c r="BS24" s="295"/>
      <c r="BT24" s="295"/>
      <c r="BU24" s="295"/>
      <c r="BV24" s="295"/>
      <c r="BW24" s="295"/>
      <c r="BX24" s="295"/>
      <c r="BY24" s="295"/>
      <c r="BZ24" s="295"/>
      <c r="CA24" s="295"/>
      <c r="CB24" s="295"/>
      <c r="CC24" s="295"/>
      <c r="CD24" s="295"/>
      <c r="CE24" s="295"/>
      <c r="CF24" s="295"/>
      <c r="CG24" s="295"/>
      <c r="CH24" s="295" t="s">
        <v>220</v>
      </c>
      <c r="CI24" s="295"/>
      <c r="CJ24" s="295"/>
      <c r="CK24" s="295"/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</row>
    <row r="25" spans="2:114" s="26" customFormat="1" ht="12.75" customHeight="1">
      <c r="B25" s="23"/>
      <c r="BP25" s="296" t="s">
        <v>4</v>
      </c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 t="s">
        <v>5</v>
      </c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  <c r="DB25" s="296"/>
      <c r="DC25" s="296"/>
      <c r="DD25" s="296"/>
      <c r="DE25" s="296"/>
      <c r="DF25" s="296"/>
      <c r="DG25" s="296"/>
      <c r="DH25" s="296"/>
      <c r="DI25" s="296"/>
      <c r="DJ25" s="296"/>
    </row>
    <row r="26" spans="2:114" s="20" customFormat="1" ht="12.75" customHeight="1">
      <c r="B26" s="23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2:114" s="20" customFormat="1" ht="12.75" customHeight="1">
      <c r="B27" s="23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2:114" s="20" customFormat="1" ht="12.75">
      <c r="B28" s="20" t="s">
        <v>10</v>
      </c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 t="s">
        <v>221</v>
      </c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</row>
    <row r="29" spans="68:114" s="26" customFormat="1" ht="12.75" customHeight="1">
      <c r="BP29" s="296" t="s">
        <v>4</v>
      </c>
      <c r="BQ29" s="296"/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 t="s">
        <v>5</v>
      </c>
      <c r="CI29" s="296"/>
      <c r="CJ29" s="296"/>
      <c r="CK29" s="296"/>
      <c r="CL29" s="296"/>
      <c r="CM29" s="296"/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6"/>
      <c r="DB29" s="296"/>
      <c r="DC29" s="296"/>
      <c r="DD29" s="296"/>
      <c r="DE29" s="296"/>
      <c r="DF29" s="296"/>
      <c r="DG29" s="296"/>
      <c r="DH29" s="296"/>
      <c r="DI29" s="296"/>
      <c r="DJ29" s="296"/>
    </row>
    <row r="30" spans="2:23" s="20" customFormat="1" ht="12.75">
      <c r="B30" s="20" t="s">
        <v>35</v>
      </c>
      <c r="G30" s="280" t="s">
        <v>222</v>
      </c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30"/>
      <c r="V30" s="30"/>
      <c r="W30" s="30"/>
    </row>
    <row r="31" spans="1:26" s="20" customFormat="1" ht="9" customHeight="1">
      <c r="A31" s="31"/>
      <c r="U31" s="30"/>
      <c r="V31" s="30"/>
      <c r="W31" s="31"/>
      <c r="X31" s="31"/>
      <c r="Y31" s="31"/>
      <c r="Z31" s="31"/>
    </row>
    <row r="32" spans="3:43" s="20" customFormat="1" ht="12.75">
      <c r="C32" s="32" t="s">
        <v>0</v>
      </c>
      <c r="D32" s="280" t="s">
        <v>288</v>
      </c>
      <c r="E32" s="280"/>
      <c r="F32" s="280"/>
      <c r="G32" s="280"/>
      <c r="H32" s="20" t="s">
        <v>0</v>
      </c>
      <c r="K32" s="280" t="s">
        <v>289</v>
      </c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171">
        <v>20</v>
      </c>
      <c r="AH32" s="171"/>
      <c r="AI32" s="171"/>
      <c r="AJ32" s="171"/>
      <c r="AK32" s="298" t="s">
        <v>70</v>
      </c>
      <c r="AL32" s="298"/>
      <c r="AM32" s="298"/>
      <c r="AN32" s="298"/>
      <c r="AO32" s="299" t="s">
        <v>1</v>
      </c>
      <c r="AP32" s="299"/>
      <c r="AQ32" s="299"/>
    </row>
    <row r="33" ht="3" customHeight="1"/>
  </sheetData>
  <sheetProtection/>
  <mergeCells count="53">
    <mergeCell ref="B1:DK1"/>
    <mergeCell ref="G30:T30"/>
    <mergeCell ref="D32:G32"/>
    <mergeCell ref="AG32:AJ32"/>
    <mergeCell ref="AK32:AN32"/>
    <mergeCell ref="AO32:AQ32"/>
    <mergeCell ref="BP28:CG28"/>
    <mergeCell ref="CH28:DJ28"/>
    <mergeCell ref="BP29:CG29"/>
    <mergeCell ref="CH29:DJ29"/>
    <mergeCell ref="BP24:CG24"/>
    <mergeCell ref="CH24:DJ24"/>
    <mergeCell ref="BP25:CG25"/>
    <mergeCell ref="CH25:DJ25"/>
    <mergeCell ref="BU9:DL9"/>
    <mergeCell ref="BP20:CG20"/>
    <mergeCell ref="CH20:DJ20"/>
    <mergeCell ref="BP21:CG21"/>
    <mergeCell ref="CH21:DJ21"/>
    <mergeCell ref="BU16:DL16"/>
    <mergeCell ref="B8:AS8"/>
    <mergeCell ref="B15:AS15"/>
    <mergeCell ref="AT15:BT15"/>
    <mergeCell ref="A11:DL11"/>
    <mergeCell ref="AT8:BT8"/>
    <mergeCell ref="BU8:DL8"/>
    <mergeCell ref="AT16:BT16"/>
    <mergeCell ref="BY2:CB2"/>
    <mergeCell ref="BU13:DL13"/>
    <mergeCell ref="A14:AS14"/>
    <mergeCell ref="AT14:BT14"/>
    <mergeCell ref="BU14:DL14"/>
    <mergeCell ref="A13:AS13"/>
    <mergeCell ref="AT13:BT13"/>
    <mergeCell ref="B9:AS9"/>
    <mergeCell ref="AT9:BT9"/>
    <mergeCell ref="AO2:BT2"/>
    <mergeCell ref="BU2:BX2"/>
    <mergeCell ref="K32:AF32"/>
    <mergeCell ref="BU7:DL7"/>
    <mergeCell ref="AT4:BT4"/>
    <mergeCell ref="BU4:DL4"/>
    <mergeCell ref="A4:AS4"/>
    <mergeCell ref="BU6:DL6"/>
    <mergeCell ref="BU15:DL15"/>
    <mergeCell ref="B16:AS16"/>
    <mergeCell ref="BU5:DL5"/>
    <mergeCell ref="AT7:BT7"/>
    <mergeCell ref="B6:AS6"/>
    <mergeCell ref="AT6:BT6"/>
    <mergeCell ref="AT5:BT5"/>
    <mergeCell ref="A5:AS5"/>
    <mergeCell ref="B7:AS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e.fokeeva</cp:lastModifiedBy>
  <cp:lastPrinted>2017-01-16T13:14:04Z</cp:lastPrinted>
  <dcterms:created xsi:type="dcterms:W3CDTF">2010-11-26T07:12:57Z</dcterms:created>
  <dcterms:modified xsi:type="dcterms:W3CDTF">2017-08-18T05:46:55Z</dcterms:modified>
  <cp:category/>
  <cp:version/>
  <cp:contentType/>
  <cp:contentStatus/>
</cp:coreProperties>
</file>