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E21"/>
  <c r="J20" l="1"/>
  <c r="I20"/>
  <c r="H20"/>
  <c r="G20"/>
  <c r="F20"/>
  <c r="F21" l="1"/>
  <c r="G21"/>
  <c r="J21"/>
  <c r="H21"/>
  <c r="I21"/>
</calcChain>
</file>

<file path=xl/sharedStrings.xml><?xml version="1.0" encoding="utf-8"?>
<sst xmlns="http://schemas.openxmlformats.org/spreadsheetml/2006/main" count="50" uniqueCount="46">
  <si>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</si>
  <si>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</si>
  <si>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</si>
  <si>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</si>
  <si>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</si>
  <si>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</si>
  <si>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</si>
  <si>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</si>
  <si>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</si>
  <si>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</si>
  <si>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</si>
  <si>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</si>
  <si>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</si>
  <si>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</si>
  <si>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</si>
  <si>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</si>
  <si>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</si>
  <si>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>тн</t>
  </si>
  <si>
    <t>кофейный напиток с молоком</t>
  </si>
  <si>
    <t xml:space="preserve">суп куриный с крупой </t>
  </si>
  <si>
    <t>60/30</t>
  </si>
  <si>
    <t>компот из кураги</t>
  </si>
  <si>
    <t>тефтели из говядины</t>
  </si>
  <si>
    <t>макароны отварные с маслом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</si>
  <si>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</si>
  <si>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</si>
  <si>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</si>
  <si>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</si>
  <si>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</si>
  <si>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</si>
  <si>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</si>
  <si>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</si>
  <si>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бутерброд с маслом</t>
  </si>
  <si>
    <t>40/10</t>
  </si>
  <si>
    <t>Вит."С"-1,4</t>
  </si>
  <si>
    <t xml:space="preserve">тн </t>
  </si>
  <si>
    <t>конфеты</t>
  </si>
  <si>
    <t>хлеб пшеничный</t>
  </si>
  <si>
    <t>гор.блюдо</t>
  </si>
  <si>
    <t>гор.напиток</t>
  </si>
  <si>
    <t>каша манная на молоке с маслом</t>
  </si>
  <si>
    <t>хлеб бел.</t>
  </si>
  <si>
    <t>сладкое</t>
  </si>
  <si>
    <t>200/15</t>
  </si>
  <si>
    <t>150/5</t>
  </si>
  <si>
    <t>сок фруктовый 0,2л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</si>
</sst>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21" sqref="E21"/>
    </sheetView>
  </sheetViews>
  <sheetFormatPr defaultRowHeight="15"/>
  <cols>
    <col min="1" max="1" width="0.140625" customWidth="1"/>
    <col min="2" max="2" width="12.140625" customWidth="1"/>
    <col min="3" max="3" width="8.140625" customWidth="1"/>
    <col min="4" max="4" width="19.140625" customWidth="1"/>
    <col min="5" max="5" width="8" customWidth="1"/>
    <col min="6" max="6" width="7.85546875" customWidth="1"/>
    <col min="7" max="7" width="6.42578125" customWidth="1"/>
    <col min="8" max="8" width="7.85546875" customWidth="1"/>
    <col min="9" max="9" width="6.7109375" customWidth="1"/>
    <col min="10" max="10" width="10.14062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44697</v>
      </c>
    </row>
    <row r="2" spans="1:10" ht="15.75" thickBot="1"/>
    <row r="3" spans="1:10" ht="15.75" thickBot="1">
      <c r="A3" s="3" t="s">
        <v>4</v>
      </c>
      <c r="B3" s="3" t="s">
        <v>29</v>
      </c>
      <c r="C3" s="3" t="s">
        <v>25</v>
      </c>
      <c r="D3" s="4" t="s">
        <v>5</v>
      </c>
      <c r="E3" s="4" t="s">
        <v>26</v>
      </c>
      <c r="F3" s="4" t="s">
        <v>6</v>
      </c>
      <c r="G3" s="4" t="s">
        <v>7</v>
      </c>
      <c r="H3" s="4" t="s">
        <v>8</v>
      </c>
      <c r="I3" s="4" t="s">
        <v>28</v>
      </c>
      <c r="J3" s="4" t="s">
        <v>27</v>
      </c>
    </row>
    <row r="4" spans="1:10">
      <c r="A4" s="23" t="s">
        <v>9</v>
      </c>
      <c r="B4" s="5" t="s">
        <v>38</v>
      </c>
      <c r="C4" s="6">
        <v>311</v>
      </c>
      <c r="D4" s="5" t="s">
        <v>40</v>
      </c>
      <c r="E4" s="6" t="s">
        <v>10</v>
      </c>
      <c r="F4" s="7">
        <v>10.1</v>
      </c>
      <c r="G4" s="6">
        <v>3.1</v>
      </c>
      <c r="H4" s="6">
        <v>8.4</v>
      </c>
      <c r="I4" s="6">
        <v>20.5</v>
      </c>
      <c r="J4" s="8">
        <v>176.2</v>
      </c>
    </row>
    <row r="5" spans="1:10">
      <c r="A5" s="24"/>
      <c r="B5" s="1" t="s">
        <v>39</v>
      </c>
      <c r="C5" s="9">
        <v>692</v>
      </c>
      <c r="D5" s="1" t="s">
        <v>18</v>
      </c>
      <c r="E5" s="9">
        <v>200</v>
      </c>
      <c r="F5" s="10">
        <v>4.4800000000000004</v>
      </c>
      <c r="G5" s="9">
        <v>2.5</v>
      </c>
      <c r="H5" s="9">
        <v>3.6</v>
      </c>
      <c r="I5" s="9">
        <v>28.7</v>
      </c>
      <c r="J5" s="11">
        <v>152</v>
      </c>
    </row>
    <row r="6" spans="1:10">
      <c r="A6" s="24"/>
      <c r="B6" s="1" t="s">
        <v>11</v>
      </c>
      <c r="C6" s="9">
        <v>1</v>
      </c>
      <c r="D6" s="1" t="s">
        <v>32</v>
      </c>
      <c r="E6" s="9" t="s">
        <v>33</v>
      </c>
      <c r="F6" s="10">
        <v>6.08</v>
      </c>
      <c r="G6" s="9">
        <v>2.2000000000000002</v>
      </c>
      <c r="H6" s="9">
        <v>18</v>
      </c>
      <c r="I6" s="9">
        <v>13.6</v>
      </c>
      <c r="J6" s="11">
        <v>230</v>
      </c>
    </row>
    <row r="7" spans="1:10">
      <c r="A7" s="24"/>
      <c r="B7" s="1" t="s">
        <v>42</v>
      </c>
      <c r="C7" s="9" t="s">
        <v>35</v>
      </c>
      <c r="D7" s="1" t="s">
        <v>36</v>
      </c>
      <c r="E7" s="9">
        <v>30</v>
      </c>
      <c r="F7" s="10">
        <v>9.4499999999999993</v>
      </c>
      <c r="G7" s="9">
        <v>0.7</v>
      </c>
      <c r="H7" s="9">
        <v>2.7</v>
      </c>
      <c r="I7" s="9">
        <v>9.4499999999999993</v>
      </c>
      <c r="J7" s="11">
        <v>64.5</v>
      </c>
    </row>
    <row r="8" spans="1:10" ht="15.75" thickBot="1">
      <c r="A8" s="25"/>
      <c r="B8" s="12"/>
      <c r="C8" s="12"/>
      <c r="D8" s="12" t="s">
        <v>12</v>
      </c>
      <c r="E8" s="13">
        <v>490</v>
      </c>
      <c r="F8" s="14">
        <f>SUM(F4:F7)+F9</f>
        <v>30.11</v>
      </c>
      <c r="G8" s="14">
        <f>SUM(G4:G7)+G9</f>
        <v>8.5</v>
      </c>
      <c r="H8" s="14">
        <f>SUM(H4:H7)+H9</f>
        <v>32.700000000000003</v>
      </c>
      <c r="I8" s="14">
        <f>SUM(I4:I7)+I9</f>
        <v>72.25</v>
      </c>
      <c r="J8" s="14">
        <f>SUM(J4:J7)+J9</f>
        <v>622.70000000000005</v>
      </c>
    </row>
    <row r="9" spans="1:10">
      <c r="A9" s="23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13</v>
      </c>
      <c r="B12" s="6" t="s">
        <v>30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14</v>
      </c>
      <c r="C13" s="19">
        <v>134.107</v>
      </c>
      <c r="D13" s="1" t="s">
        <v>19</v>
      </c>
      <c r="E13" s="9" t="s">
        <v>43</v>
      </c>
      <c r="F13" s="9">
        <v>17.34</v>
      </c>
      <c r="G13" s="9">
        <v>10.16</v>
      </c>
      <c r="H13" s="9">
        <v>7.46</v>
      </c>
      <c r="I13" s="9">
        <v>11.72</v>
      </c>
      <c r="J13" s="11">
        <v>155.6</v>
      </c>
    </row>
    <row r="14" spans="1:10">
      <c r="A14" s="24"/>
      <c r="B14" s="1" t="s">
        <v>15</v>
      </c>
      <c r="C14" s="19">
        <v>462.58699999999999</v>
      </c>
      <c r="D14" s="1" t="s">
        <v>22</v>
      </c>
      <c r="E14" s="9" t="s">
        <v>20</v>
      </c>
      <c r="F14" s="9">
        <v>39.42</v>
      </c>
      <c r="G14" s="9">
        <v>9.06</v>
      </c>
      <c r="H14" s="9">
        <v>11.28</v>
      </c>
      <c r="I14" s="9">
        <v>10.38</v>
      </c>
      <c r="J14" s="11">
        <v>180.6</v>
      </c>
    </row>
    <row r="15" spans="1:10">
      <c r="A15" s="24"/>
      <c r="B15" s="1" t="s">
        <v>16</v>
      </c>
      <c r="C15" s="9">
        <v>516</v>
      </c>
      <c r="D15" s="1" t="s">
        <v>23</v>
      </c>
      <c r="E15" s="9" t="s">
        <v>44</v>
      </c>
      <c r="F15" s="9">
        <v>6.09</v>
      </c>
      <c r="G15" s="9">
        <v>5.27</v>
      </c>
      <c r="H15" s="9">
        <v>9.4499999999999993</v>
      </c>
      <c r="I15" s="9">
        <v>35.340000000000003</v>
      </c>
      <c r="J15" s="11">
        <v>252.6</v>
      </c>
    </row>
    <row r="16" spans="1:10">
      <c r="A16" s="24"/>
      <c r="B16" s="1" t="s">
        <v>39</v>
      </c>
      <c r="C16" s="9">
        <v>638</v>
      </c>
      <c r="D16" s="1" t="s">
        <v>21</v>
      </c>
      <c r="E16" s="9">
        <v>180</v>
      </c>
      <c r="F16" s="9">
        <v>9.64</v>
      </c>
      <c r="G16" s="9">
        <v>1.08</v>
      </c>
      <c r="H16" s="9">
        <v>0</v>
      </c>
      <c r="I16" s="9">
        <v>28.44</v>
      </c>
      <c r="J16" s="11">
        <v>113.4</v>
      </c>
    </row>
    <row r="17" spans="1:10">
      <c r="A17" s="24"/>
      <c r="B17" s="1" t="s">
        <v>41</v>
      </c>
      <c r="C17" s="9" t="s">
        <v>17</v>
      </c>
      <c r="D17" s="1" t="s">
        <v>37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4"/>
      <c r="B18" s="1" t="s">
        <v>42</v>
      </c>
      <c r="C18" s="9" t="s">
        <v>17</v>
      </c>
      <c r="D18" s="1" t="s">
        <v>45</v>
      </c>
      <c r="E18" s="9">
        <v>200</v>
      </c>
      <c r="F18" s="9">
        <v>14</v>
      </c>
      <c r="G18" s="9">
        <v>1</v>
      </c>
      <c r="H18" s="9">
        <v>0</v>
      </c>
      <c r="I18" s="9">
        <v>21.2</v>
      </c>
      <c r="J18" s="11">
        <v>88</v>
      </c>
    </row>
    <row r="19" spans="1:10">
      <c r="A19" s="24"/>
      <c r="B19" s="1"/>
      <c r="C19" s="9"/>
      <c r="D19" s="1"/>
      <c r="E19" s="9"/>
      <c r="F19" s="9"/>
      <c r="G19" s="9"/>
      <c r="H19" s="9"/>
      <c r="I19" s="9"/>
      <c r="J19" s="11"/>
    </row>
    <row r="20" spans="1:10">
      <c r="A20" s="24"/>
      <c r="B20" s="1"/>
      <c r="C20" s="1"/>
      <c r="D20" s="1" t="s">
        <v>12</v>
      </c>
      <c r="E20" s="9">
        <v>900</v>
      </c>
      <c r="F20" s="9">
        <f>SUM(F13:F19)</f>
        <v>87.990000000000009</v>
      </c>
      <c r="G20" s="9">
        <f t="shared" ref="G20:J20" si="0">SUM(G13:G19)</f>
        <v>31.43</v>
      </c>
      <c r="H20" s="9">
        <f t="shared" si="0"/>
        <v>28.79</v>
      </c>
      <c r="I20" s="9">
        <f t="shared" si="0"/>
        <v>136.38</v>
      </c>
      <c r="J20" s="9">
        <f t="shared" si="0"/>
        <v>935.39999999999986</v>
      </c>
    </row>
    <row r="21" spans="1:10" ht="15.75" thickBot="1">
      <c r="A21" s="25"/>
      <c r="B21" s="12" t="s">
        <v>24</v>
      </c>
      <c r="C21" s="12"/>
      <c r="D21" s="12" t="s">
        <v>34</v>
      </c>
      <c r="E21" s="13">
        <f>E8+E20</f>
        <v>1390</v>
      </c>
      <c r="F21" s="14">
        <f>SUM(F8,F20)</f>
        <v>118.10000000000001</v>
      </c>
      <c r="G21" s="13">
        <f>G8+G20</f>
        <v>39.93</v>
      </c>
      <c r="H21" s="13">
        <f>H8+H20</f>
        <v>61.49</v>
      </c>
      <c r="I21" s="13">
        <f>I8+I20</f>
        <v>208.63</v>
      </c>
      <c r="J21" s="18">
        <f>J8+J20</f>
        <v>1558.1</v>
      </c>
    </row>
    <row r="22" spans="1:10">
      <c r="B22" t="s">
        <v>31</v>
      </c>
    </row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9FBB59-0E25-41D3-969D-9DCAFCE78919}"/>
</file>

<file path=customXml/itemProps2.xml><?xml version="1.0" encoding="utf-8"?>
<ds:datastoreItem xmlns:ds="http://schemas.openxmlformats.org/officeDocument/2006/customXml" ds:itemID="{9915CB19-7606-44F8-95B0-A1F8E062F6A5}"/>
</file>

<file path=customXml/itemProps3.xml><?xml version="1.0" encoding="utf-8"?>
<ds:datastoreItem xmlns:ds="http://schemas.openxmlformats.org/officeDocument/2006/customXml" ds:itemID="{59E229E4-0257-4120-9A6D-207D99DBA1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2022-04-08T07:47:48Z</cp:lastPrinted>
  <dcterms:created xsi:type="dcterms:W3CDTF">2021-11-05T13:14:14Z</dcterms:created>
  <dcterms:modified xsi:type="dcterms:W3CDTF">2022-05-13T06:54:05Z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