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1" i="1"/>
  <c r="J80"/>
  <c r="I80"/>
  <c r="H80"/>
  <c r="G80"/>
  <c r="F80"/>
  <c r="J68"/>
  <c r="J81" s="1"/>
  <c r="I68"/>
  <c r="H68"/>
  <c r="H81" s="1"/>
  <c r="G68"/>
  <c r="F68"/>
  <c r="E51"/>
  <c r="J50"/>
  <c r="I50"/>
  <c r="H50"/>
  <c r="G50"/>
  <c r="F50"/>
  <c r="J38"/>
  <c r="I38"/>
  <c r="I51" s="1"/>
  <c r="H38"/>
  <c r="G38"/>
  <c r="G51" s="1"/>
  <c r="F38"/>
  <c r="J20"/>
  <c r="I20"/>
  <c r="H20"/>
  <c r="G20"/>
  <c r="F20"/>
  <c r="J8"/>
  <c r="I8"/>
  <c r="H8"/>
  <c r="G8"/>
  <c r="F8"/>
  <c r="E21"/>
  <c r="I81" l="1"/>
  <c r="G81"/>
  <c r="F81"/>
  <c r="F51"/>
  <c r="J51"/>
  <c r="H51"/>
  <c r="F21"/>
  <c r="G21"/>
  <c r="J21"/>
  <c r="H21"/>
  <c r="I21"/>
</calcChain>
</file>

<file path=xl/sharedStrings.xml><?xml version="1.0" encoding="utf-8"?>
<sst xmlns="http://schemas.openxmlformats.org/spreadsheetml/2006/main" count="149" uniqueCount="62">
  <si>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</si>
  <si>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</si>
  <si>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</si>
  <si>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</si>
  <si>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</si>
  <si>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</si>
  <si>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</si>
  <si>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</si>
  <si>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</si>
  <si>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</si>
  <si>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</si>
  <si>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</si>
  <si>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</si>
  <si>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</si>
  <si>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</si>
  <si>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</si>
  <si>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</si>
  <si>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</si>
  <si>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</si>
  <si>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итого за день</t>
  </si>
  <si>
    <t>тн</t>
  </si>
  <si>
    <t>чай с сахаром</t>
  </si>
  <si>
    <t>200/15</t>
  </si>
  <si>
    <t>завтрак</t>
  </si>
  <si>
    <t>обед</t>
  </si>
  <si>
    <t>гор.бл</t>
  </si>
  <si>
    <t>гор.нап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</si>
  <si>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</si>
  <si>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</si>
  <si>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</si>
  <si>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</si>
  <si>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соус</t>
  </si>
  <si>
    <t>сладкое</t>
  </si>
  <si>
    <t>рассольник с курицей</t>
  </si>
  <si>
    <t>200/15/10</t>
  </si>
  <si>
    <t>пюре картофельное</t>
  </si>
  <si>
    <t>200/5</t>
  </si>
  <si>
    <t>200/15/7</t>
  </si>
  <si>
    <t>соус томатный</t>
  </si>
  <si>
    <t xml:space="preserve">каша геркулесовая </t>
  </si>
  <si>
    <t>бутерброд с маслом</t>
  </si>
  <si>
    <t>40/10</t>
  </si>
  <si>
    <t>чай с лимоном сладкий</t>
  </si>
  <si>
    <t xml:space="preserve">хлеб пшеничный </t>
  </si>
  <si>
    <t>рыба отварная</t>
  </si>
  <si>
    <t>печенье супер контик</t>
  </si>
  <si>
    <t>груши</t>
  </si>
  <si>
    <t>Утверждаю:                                                        Болонина М.А.                                           С 7 до 11 лет</t>
  </si>
  <si>
    <t>150/5</t>
  </si>
  <si>
    <t>Утверждаю:                                                       Болонина М.А.                                          С 11 лет и старше</t>
  </si>
  <si>
    <t>240/10</t>
  </si>
  <si>
    <t>180/5</t>
  </si>
  <si>
    <t>Вит. "С"-1,4</t>
  </si>
  <si>
    <t>мармелад желейный</t>
  </si>
  <si>
    <t>хлеб ржаной</t>
  </si>
  <si>
    <t>макароны с маслом</t>
  </si>
  <si>
    <t>печенье орео</t>
  </si>
  <si>
    <t>томат свежий</t>
  </si>
  <si>
    <t>гор.блюдо</t>
  </si>
  <si>
    <t>гор.напиток</t>
  </si>
  <si>
    <t>закуска</t>
  </si>
  <si>
    <t>курица отварная со сметанным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</si>
</sst>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2"/>
  <sheetViews>
    <sheetView tabSelected="1" topLeftCell="B1" workbookViewId="0">
      <selection activeCell="E21" sqref="E21"/>
    </sheetView>
  </sheetViews>
  <sheetFormatPr defaultRowHeight="15"/>
  <cols>
    <col min="1" max="1" width="9.140625" hidden="1" customWidth="1"/>
    <col min="2" max="2" width="11.5703125" customWidth="1"/>
    <col min="3" max="3" width="7.7109375" customWidth="1"/>
    <col min="4" max="4" width="22" customWidth="1"/>
    <col min="6" max="6" width="7.42578125" customWidth="1"/>
    <col min="7" max="7" width="7.5703125" customWidth="1"/>
    <col min="8" max="8" width="7.140625" customWidth="1"/>
    <col min="9" max="9" width="7.710937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44666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5</v>
      </c>
      <c r="D3" s="4" t="s">
        <v>6</v>
      </c>
      <c r="E3" s="3" t="s">
        <v>29</v>
      </c>
      <c r="F3" s="3" t="s">
        <v>7</v>
      </c>
      <c r="G3" s="3" t="s">
        <v>8</v>
      </c>
      <c r="H3" s="3" t="s">
        <v>9</v>
      </c>
      <c r="I3" s="3" t="s">
        <v>28</v>
      </c>
      <c r="J3" s="3" t="s">
        <v>27</v>
      </c>
    </row>
    <row r="4" spans="1:10">
      <c r="A4" s="24" t="s">
        <v>10</v>
      </c>
      <c r="B4" s="5" t="s">
        <v>58</v>
      </c>
      <c r="C4" s="18">
        <v>302</v>
      </c>
      <c r="D4" s="5" t="s">
        <v>39</v>
      </c>
      <c r="E4" s="6" t="s">
        <v>11</v>
      </c>
      <c r="F4" s="7">
        <v>11.79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59</v>
      </c>
      <c r="C5" s="19">
        <v>684.68600000000004</v>
      </c>
      <c r="D5" s="1" t="s">
        <v>21</v>
      </c>
      <c r="E5" s="9" t="s">
        <v>22</v>
      </c>
      <c r="F5" s="10">
        <v>1.67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5"/>
      <c r="B6" s="1" t="s">
        <v>12</v>
      </c>
      <c r="C6" s="19" t="s">
        <v>20</v>
      </c>
      <c r="D6" s="1" t="s">
        <v>54</v>
      </c>
      <c r="E6" s="9">
        <v>40</v>
      </c>
      <c r="F6" s="10">
        <v>0.92</v>
      </c>
      <c r="G6" s="9">
        <v>5.2</v>
      </c>
      <c r="H6" s="9">
        <v>1.2</v>
      </c>
      <c r="I6" s="9">
        <v>16</v>
      </c>
      <c r="J6" s="11">
        <v>100</v>
      </c>
    </row>
    <row r="7" spans="1:10">
      <c r="A7" s="25"/>
      <c r="B7" s="1" t="s">
        <v>32</v>
      </c>
      <c r="C7" s="19" t="s">
        <v>20</v>
      </c>
      <c r="D7" s="1" t="s">
        <v>53</v>
      </c>
      <c r="E7" s="9">
        <v>60</v>
      </c>
      <c r="F7" s="10">
        <v>14.4</v>
      </c>
      <c r="G7" s="9">
        <v>0.06</v>
      </c>
      <c r="H7" s="9">
        <v>0</v>
      </c>
      <c r="I7" s="9">
        <v>47.64</v>
      </c>
      <c r="J7" s="11">
        <v>192.6</v>
      </c>
    </row>
    <row r="8" spans="1:10" ht="15.75" thickBot="1">
      <c r="A8" s="26"/>
      <c r="B8" s="12"/>
      <c r="C8" s="20"/>
      <c r="D8" s="12" t="s">
        <v>13</v>
      </c>
      <c r="E8" s="13">
        <v>525</v>
      </c>
      <c r="F8" s="14">
        <f>SUM(F4:F7)+F9</f>
        <v>28.78</v>
      </c>
      <c r="G8" s="14">
        <f>SUM(G4:G7)+G9</f>
        <v>11.44</v>
      </c>
      <c r="H8" s="14">
        <f>SUM(H4:H7)+H9</f>
        <v>12.12</v>
      </c>
      <c r="I8" s="14">
        <f>SUM(I4:I7)+I9</f>
        <v>106.56</v>
      </c>
      <c r="J8" s="14">
        <f>SUM(J4:J7)+J9</f>
        <v>594.1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14</v>
      </c>
      <c r="B12" s="5"/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15</v>
      </c>
      <c r="C13" s="19">
        <v>132.10599999999999</v>
      </c>
      <c r="D13" s="1" t="s">
        <v>33</v>
      </c>
      <c r="E13" s="9" t="s">
        <v>34</v>
      </c>
      <c r="F13" s="9">
        <v>21.95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5"/>
      <c r="B14" s="1" t="s">
        <v>16</v>
      </c>
      <c r="C14" s="19">
        <v>288</v>
      </c>
      <c r="D14" s="1" t="s">
        <v>61</v>
      </c>
      <c r="E14" s="9">
        <v>120</v>
      </c>
      <c r="F14" s="9">
        <v>20.350000000000001</v>
      </c>
      <c r="G14" s="9">
        <v>21.04</v>
      </c>
      <c r="H14" s="9">
        <v>22.75</v>
      </c>
      <c r="I14" s="9">
        <v>3.41</v>
      </c>
      <c r="J14" s="11">
        <v>303.3</v>
      </c>
    </row>
    <row r="15" spans="1:10">
      <c r="A15" s="25"/>
      <c r="B15" s="1" t="s">
        <v>17</v>
      </c>
      <c r="C15" s="19">
        <v>516</v>
      </c>
      <c r="D15" s="1" t="s">
        <v>55</v>
      </c>
      <c r="E15" s="9" t="s">
        <v>36</v>
      </c>
      <c r="F15" s="9">
        <v>6.09</v>
      </c>
      <c r="G15" s="9">
        <v>7</v>
      </c>
      <c r="H15" s="9">
        <v>12.6</v>
      </c>
      <c r="I15" s="9">
        <v>47.12</v>
      </c>
      <c r="J15" s="11">
        <v>336.8</v>
      </c>
    </row>
    <row r="16" spans="1:10">
      <c r="A16" s="25"/>
      <c r="B16" s="1" t="s">
        <v>59</v>
      </c>
      <c r="C16" s="19">
        <v>684.68600000000004</v>
      </c>
      <c r="D16" s="1" t="s">
        <v>42</v>
      </c>
      <c r="E16" s="9" t="s">
        <v>37</v>
      </c>
      <c r="F16" s="9">
        <v>2.9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5"/>
      <c r="B17" s="1" t="s">
        <v>18</v>
      </c>
      <c r="C17" s="19" t="s">
        <v>20</v>
      </c>
      <c r="D17" s="1" t="s">
        <v>54</v>
      </c>
      <c r="E17" s="9">
        <v>40</v>
      </c>
      <c r="F17" s="9">
        <v>0.92</v>
      </c>
      <c r="G17" s="9">
        <v>5.2</v>
      </c>
      <c r="H17" s="9">
        <v>1.2</v>
      </c>
      <c r="I17" s="9">
        <v>16</v>
      </c>
      <c r="J17" s="11">
        <v>100</v>
      </c>
    </row>
    <row r="18" spans="1:10">
      <c r="A18" s="25"/>
      <c r="B18" s="1" t="s">
        <v>60</v>
      </c>
      <c r="C18" s="19">
        <v>19</v>
      </c>
      <c r="D18" s="1" t="s">
        <v>57</v>
      </c>
      <c r="E18" s="9">
        <v>60</v>
      </c>
      <c r="F18" s="9">
        <v>7.5</v>
      </c>
      <c r="G18" s="9">
        <v>0.35</v>
      </c>
      <c r="H18" s="9">
        <v>0.06</v>
      </c>
      <c r="I18" s="9">
        <v>1.2</v>
      </c>
      <c r="J18" s="11">
        <v>7.36</v>
      </c>
    </row>
    <row r="19" spans="1:10">
      <c r="A19" s="25"/>
      <c r="B19" s="1" t="s">
        <v>32</v>
      </c>
      <c r="C19" s="19" t="s">
        <v>20</v>
      </c>
      <c r="D19" s="1" t="s">
        <v>56</v>
      </c>
      <c r="E19" s="9">
        <v>95</v>
      </c>
      <c r="F19" s="9">
        <v>60</v>
      </c>
      <c r="G19" s="9">
        <v>0.55000000000000004</v>
      </c>
      <c r="H19" s="9">
        <v>15.65</v>
      </c>
      <c r="I19" s="9">
        <v>0</v>
      </c>
      <c r="J19" s="11">
        <v>69.16</v>
      </c>
    </row>
    <row r="20" spans="1:10">
      <c r="A20" s="25"/>
      <c r="B20" s="1"/>
      <c r="C20" s="1"/>
      <c r="D20" s="1" t="s">
        <v>13</v>
      </c>
      <c r="E20" s="9">
        <v>967</v>
      </c>
      <c r="F20" s="9">
        <f>SUM(F12:F19)</f>
        <v>119.71000000000001</v>
      </c>
      <c r="G20" s="9">
        <f>SUM(G12:G19)</f>
        <v>42.97</v>
      </c>
      <c r="H20" s="9">
        <f>SUM(H12:H19)</f>
        <v>59.120000000000005</v>
      </c>
      <c r="I20" s="9">
        <f>SUM(I12:I19)</f>
        <v>99.33</v>
      </c>
      <c r="J20" s="9">
        <f>SUM(J12:J19)</f>
        <v>1041.1200000000001</v>
      </c>
    </row>
    <row r="21" spans="1:10" ht="15.75" thickBot="1">
      <c r="A21" s="26"/>
      <c r="B21" s="12" t="s">
        <v>19</v>
      </c>
      <c r="C21" s="12"/>
      <c r="D21" s="12"/>
      <c r="E21" s="13">
        <f>E8+E20</f>
        <v>1492</v>
      </c>
      <c r="F21" s="14">
        <f>SUM(F8,F20)</f>
        <v>148.49</v>
      </c>
      <c r="G21" s="13">
        <f>G8+G20</f>
        <v>54.41</v>
      </c>
      <c r="H21" s="13">
        <f>H8+H20</f>
        <v>71.240000000000009</v>
      </c>
      <c r="I21" s="13">
        <f>I8+I20</f>
        <v>205.89</v>
      </c>
      <c r="J21" s="17">
        <f>J8+J20</f>
        <v>1635.2200000000003</v>
      </c>
    </row>
    <row r="22" spans="1:10">
      <c r="B22" t="s">
        <v>30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>
      <c r="B30" t="s">
        <v>47</v>
      </c>
    </row>
    <row r="31" spans="1:10">
      <c r="B31" s="21" t="s">
        <v>1</v>
      </c>
      <c r="C31" s="22"/>
      <c r="D31" s="22"/>
      <c r="E31" s="23"/>
      <c r="F31" t="s">
        <v>2</v>
      </c>
      <c r="G31" s="1"/>
      <c r="I31" t="s">
        <v>3</v>
      </c>
      <c r="J31" s="2">
        <v>44657</v>
      </c>
    </row>
    <row r="32" spans="1:10" ht="15.75" thickBot="1"/>
    <row r="33" spans="2:10" ht="15.75" thickBot="1">
      <c r="B33" s="3" t="s">
        <v>23</v>
      </c>
      <c r="C33" s="3" t="s">
        <v>5</v>
      </c>
      <c r="D33" s="4" t="s">
        <v>6</v>
      </c>
      <c r="E33" s="3" t="s">
        <v>29</v>
      </c>
      <c r="F33" s="3" t="s">
        <v>7</v>
      </c>
      <c r="G33" s="3" t="s">
        <v>8</v>
      </c>
      <c r="H33" s="3" t="s">
        <v>9</v>
      </c>
      <c r="I33" s="3" t="s">
        <v>28</v>
      </c>
      <c r="J33" s="3" t="s">
        <v>27</v>
      </c>
    </row>
    <row r="34" spans="2:10">
      <c r="B34" s="5" t="s">
        <v>25</v>
      </c>
      <c r="C34" s="18">
        <v>302</v>
      </c>
      <c r="D34" s="5" t="s">
        <v>39</v>
      </c>
      <c r="E34" s="6" t="s">
        <v>11</v>
      </c>
      <c r="F34" s="7">
        <v>11.79</v>
      </c>
      <c r="G34" s="6">
        <v>5.88</v>
      </c>
      <c r="H34" s="6">
        <v>10.92</v>
      </c>
      <c r="I34" s="6">
        <v>27.72</v>
      </c>
      <c r="J34" s="8">
        <v>241.5</v>
      </c>
    </row>
    <row r="35" spans="2:10">
      <c r="B35" s="1" t="s">
        <v>26</v>
      </c>
      <c r="C35" s="19">
        <v>684.68600000000004</v>
      </c>
      <c r="D35" s="1" t="s">
        <v>21</v>
      </c>
      <c r="E35" s="9" t="s">
        <v>22</v>
      </c>
      <c r="F35" s="10">
        <v>1.67</v>
      </c>
      <c r="G35" s="9">
        <v>0.2</v>
      </c>
      <c r="H35" s="9">
        <v>0</v>
      </c>
      <c r="I35" s="9">
        <v>15</v>
      </c>
      <c r="J35" s="11">
        <v>58</v>
      </c>
    </row>
    <row r="36" spans="2:10">
      <c r="B36" s="1" t="s">
        <v>12</v>
      </c>
      <c r="C36" s="19">
        <v>1</v>
      </c>
      <c r="D36" s="1" t="s">
        <v>40</v>
      </c>
      <c r="E36" s="9" t="s">
        <v>41</v>
      </c>
      <c r="F36" s="10">
        <v>7.1</v>
      </c>
      <c r="G36" s="9">
        <v>2.2000000000000002</v>
      </c>
      <c r="H36" s="9">
        <v>18</v>
      </c>
      <c r="I36" s="9">
        <v>13.6</v>
      </c>
      <c r="J36" s="11">
        <v>230</v>
      </c>
    </row>
    <row r="37" spans="2:10">
      <c r="B37" s="1" t="s">
        <v>32</v>
      </c>
      <c r="C37" s="19" t="s">
        <v>20</v>
      </c>
      <c r="D37" s="1" t="s">
        <v>45</v>
      </c>
      <c r="E37" s="9">
        <v>100</v>
      </c>
      <c r="F37" s="10">
        <v>42</v>
      </c>
      <c r="G37" s="9">
        <v>5.5</v>
      </c>
      <c r="H37" s="9">
        <v>25</v>
      </c>
      <c r="I37" s="9">
        <v>62</v>
      </c>
      <c r="J37" s="11">
        <v>490</v>
      </c>
    </row>
    <row r="38" spans="2:10" ht="15.75" thickBot="1">
      <c r="B38" s="12"/>
      <c r="C38" s="20"/>
      <c r="D38" s="12" t="s">
        <v>13</v>
      </c>
      <c r="E38" s="13">
        <v>575</v>
      </c>
      <c r="F38" s="14">
        <f>SUM(F34:F37)+F39</f>
        <v>62.56</v>
      </c>
      <c r="G38" s="14">
        <f>SUM(G34:G37)+G39</f>
        <v>13.780000000000001</v>
      </c>
      <c r="H38" s="14">
        <f>SUM(H34:H37)+H39</f>
        <v>53.92</v>
      </c>
      <c r="I38" s="14">
        <f>SUM(I34:I37)+I39</f>
        <v>118.32</v>
      </c>
      <c r="J38" s="14">
        <f>SUM(J34:J37)+J39</f>
        <v>1019.5</v>
      </c>
    </row>
    <row r="39" spans="2:10">
      <c r="B39" s="6"/>
      <c r="C39" s="6"/>
      <c r="D39" s="6"/>
      <c r="E39" s="6"/>
      <c r="F39" s="6"/>
      <c r="G39" s="6"/>
      <c r="H39" s="6"/>
      <c r="I39" s="6"/>
      <c r="J39" s="8"/>
    </row>
    <row r="40" spans="2:10">
      <c r="B40" s="1"/>
      <c r="C40" s="19"/>
      <c r="D40" s="1"/>
      <c r="E40" s="1"/>
      <c r="F40" s="1"/>
      <c r="G40" s="1"/>
      <c r="H40" s="1"/>
      <c r="I40" s="1"/>
      <c r="J40" s="15"/>
    </row>
    <row r="41" spans="2:10" ht="15.75" thickBot="1">
      <c r="B41" s="12"/>
      <c r="C41" s="20"/>
      <c r="D41" s="12"/>
      <c r="E41" s="12"/>
      <c r="F41" s="12"/>
      <c r="G41" s="12"/>
      <c r="H41" s="12"/>
      <c r="I41" s="12"/>
      <c r="J41" s="16"/>
    </row>
    <row r="42" spans="2:10">
      <c r="B42" s="5" t="s">
        <v>24</v>
      </c>
      <c r="C42" s="18"/>
      <c r="D42" s="5"/>
      <c r="E42" s="6"/>
      <c r="F42" s="6"/>
      <c r="G42" s="6"/>
      <c r="H42" s="6"/>
      <c r="I42" s="6"/>
      <c r="J42" s="8"/>
    </row>
    <row r="43" spans="2:10">
      <c r="B43" s="1" t="s">
        <v>15</v>
      </c>
      <c r="C43" s="19">
        <v>132.10599999999999</v>
      </c>
      <c r="D43" s="1" t="s">
        <v>33</v>
      </c>
      <c r="E43" s="9" t="s">
        <v>34</v>
      </c>
      <c r="F43" s="9">
        <v>21.95</v>
      </c>
      <c r="G43" s="9">
        <v>8.5299999999999994</v>
      </c>
      <c r="H43" s="9">
        <v>6.86</v>
      </c>
      <c r="I43" s="9">
        <v>16.399999999999999</v>
      </c>
      <c r="J43" s="11">
        <v>164.5</v>
      </c>
    </row>
    <row r="44" spans="2:10">
      <c r="B44" s="1" t="s">
        <v>16</v>
      </c>
      <c r="C44" s="19">
        <v>369</v>
      </c>
      <c r="D44" s="1" t="s">
        <v>44</v>
      </c>
      <c r="E44" s="9">
        <v>60</v>
      </c>
      <c r="F44" s="9">
        <v>20.9</v>
      </c>
      <c r="G44" s="9">
        <v>9.1</v>
      </c>
      <c r="H44" s="9">
        <v>5.19</v>
      </c>
      <c r="I44" s="9">
        <v>6.24</v>
      </c>
      <c r="J44" s="11">
        <v>107.04</v>
      </c>
    </row>
    <row r="45" spans="2:10">
      <c r="B45" s="1" t="s">
        <v>17</v>
      </c>
      <c r="C45" s="19">
        <v>520</v>
      </c>
      <c r="D45" s="1" t="s">
        <v>35</v>
      </c>
      <c r="E45" s="9" t="s">
        <v>48</v>
      </c>
      <c r="F45" s="9">
        <v>23.62</v>
      </c>
      <c r="G45" s="9">
        <v>3.25</v>
      </c>
      <c r="H45" s="9">
        <v>8.52</v>
      </c>
      <c r="I45" s="9">
        <v>22.5</v>
      </c>
      <c r="J45" s="11">
        <v>195.3</v>
      </c>
    </row>
    <row r="46" spans="2:10">
      <c r="B46" s="1" t="s">
        <v>26</v>
      </c>
      <c r="C46" s="19">
        <v>684.68600000000004</v>
      </c>
      <c r="D46" s="1" t="s">
        <v>42</v>
      </c>
      <c r="E46" s="9" t="s">
        <v>37</v>
      </c>
      <c r="F46" s="9">
        <v>2.9</v>
      </c>
      <c r="G46" s="9">
        <v>0.3</v>
      </c>
      <c r="H46" s="9">
        <v>0</v>
      </c>
      <c r="I46" s="9">
        <v>15.2</v>
      </c>
      <c r="J46" s="11">
        <v>60</v>
      </c>
    </row>
    <row r="47" spans="2:10">
      <c r="B47" s="1" t="s">
        <v>18</v>
      </c>
      <c r="C47" s="19" t="s">
        <v>20</v>
      </c>
      <c r="D47" s="1" t="s">
        <v>43</v>
      </c>
      <c r="E47" s="9">
        <v>30</v>
      </c>
      <c r="F47" s="9">
        <v>0.75</v>
      </c>
      <c r="G47" s="9">
        <v>2.4300000000000002</v>
      </c>
      <c r="H47" s="9">
        <v>0.3</v>
      </c>
      <c r="I47" s="9">
        <v>14.64</v>
      </c>
      <c r="J47" s="11">
        <v>72.599999999999994</v>
      </c>
    </row>
    <row r="48" spans="2:10">
      <c r="B48" s="1" t="s">
        <v>31</v>
      </c>
      <c r="C48" s="19">
        <v>593</v>
      </c>
      <c r="D48" s="1" t="s">
        <v>38</v>
      </c>
      <c r="E48" s="9">
        <v>30</v>
      </c>
      <c r="F48" s="9">
        <v>2.85</v>
      </c>
      <c r="G48" s="9">
        <v>0.78</v>
      </c>
      <c r="H48" s="9">
        <v>1.44</v>
      </c>
      <c r="I48" s="9">
        <v>2.52</v>
      </c>
      <c r="J48" s="11">
        <v>26.4</v>
      </c>
    </row>
    <row r="49" spans="2:10">
      <c r="B49" s="1"/>
      <c r="C49" s="19" t="s">
        <v>20</v>
      </c>
      <c r="D49" s="1" t="s">
        <v>46</v>
      </c>
      <c r="E49" s="9">
        <v>182</v>
      </c>
      <c r="F49" s="9">
        <v>48.23</v>
      </c>
      <c r="G49" s="9">
        <v>0.55000000000000004</v>
      </c>
      <c r="H49" s="9">
        <v>15.65</v>
      </c>
      <c r="I49" s="9">
        <v>0</v>
      </c>
      <c r="J49" s="11">
        <v>69.16</v>
      </c>
    </row>
    <row r="50" spans="2:10">
      <c r="B50" s="1"/>
      <c r="C50" s="1"/>
      <c r="D50" s="1" t="s">
        <v>13</v>
      </c>
      <c r="E50" s="9">
        <v>904</v>
      </c>
      <c r="F50" s="9">
        <f>SUM(F42:F49)</f>
        <v>121.19999999999999</v>
      </c>
      <c r="G50" s="9">
        <f>SUM(G42:G49)</f>
        <v>24.94</v>
      </c>
      <c r="H50" s="9">
        <f>SUM(H42:H49)</f>
        <v>37.96</v>
      </c>
      <c r="I50" s="9">
        <f>SUM(I42:I49)</f>
        <v>77.5</v>
      </c>
      <c r="J50" s="9">
        <f>SUM(J42:J49)</f>
        <v>695</v>
      </c>
    </row>
    <row r="51" spans="2:10" ht="15.75" thickBot="1">
      <c r="B51" s="12" t="s">
        <v>19</v>
      </c>
      <c r="C51" s="12"/>
      <c r="D51" s="12" t="s">
        <v>52</v>
      </c>
      <c r="E51" s="13">
        <f>E38+E50</f>
        <v>1479</v>
      </c>
      <c r="F51" s="14">
        <f>SUM(F38,F50)</f>
        <v>183.76</v>
      </c>
      <c r="G51" s="13">
        <f>G38+G50</f>
        <v>38.72</v>
      </c>
      <c r="H51" s="13">
        <f>H38+H50</f>
        <v>91.88</v>
      </c>
      <c r="I51" s="13">
        <f>I38+I50</f>
        <v>195.82</v>
      </c>
      <c r="J51" s="17">
        <f>J38+J50</f>
        <v>1714.5</v>
      </c>
    </row>
    <row r="52" spans="2:10">
      <c r="B52" t="s">
        <v>30</v>
      </c>
    </row>
    <row r="53" spans="2:10" ht="5.25" customHeight="1"/>
    <row r="55" spans="2:10" ht="6.75" customHeight="1"/>
    <row r="56" spans="2:10" hidden="1"/>
    <row r="57" spans="2:10" hidden="1"/>
    <row r="58" spans="2:10" hidden="1"/>
    <row r="60" spans="2:10">
      <c r="B60" t="s">
        <v>49</v>
      </c>
    </row>
    <row r="61" spans="2:10">
      <c r="B61" s="21" t="s">
        <v>1</v>
      </c>
      <c r="C61" s="22"/>
      <c r="D61" s="22"/>
      <c r="E61" s="23"/>
      <c r="F61" t="s">
        <v>2</v>
      </c>
      <c r="G61" s="1"/>
      <c r="I61" t="s">
        <v>3</v>
      </c>
      <c r="J61" s="2">
        <v>44657</v>
      </c>
    </row>
    <row r="62" spans="2:10" ht="15.75" thickBot="1"/>
    <row r="63" spans="2:10" ht="15.75" thickBot="1">
      <c r="B63" s="3" t="s">
        <v>23</v>
      </c>
      <c r="C63" s="3" t="s">
        <v>5</v>
      </c>
      <c r="D63" s="4" t="s">
        <v>6</v>
      </c>
      <c r="E63" s="3" t="s">
        <v>29</v>
      </c>
      <c r="F63" s="3" t="s">
        <v>7</v>
      </c>
      <c r="G63" s="3" t="s">
        <v>8</v>
      </c>
      <c r="H63" s="3" t="s">
        <v>9</v>
      </c>
      <c r="I63" s="3" t="s">
        <v>28</v>
      </c>
      <c r="J63" s="3" t="s">
        <v>27</v>
      </c>
    </row>
    <row r="64" spans="2:10">
      <c r="B64" s="5" t="s">
        <v>25</v>
      </c>
      <c r="C64" s="18">
        <v>302</v>
      </c>
      <c r="D64" s="5" t="s">
        <v>39</v>
      </c>
      <c r="E64" s="6" t="s">
        <v>50</v>
      </c>
      <c r="F64" s="7">
        <v>13.79</v>
      </c>
      <c r="G64" s="6">
        <v>7.06</v>
      </c>
      <c r="H64" s="6">
        <v>13.1</v>
      </c>
      <c r="I64" s="6">
        <v>33.26</v>
      </c>
      <c r="J64" s="8">
        <v>289.8</v>
      </c>
    </row>
    <row r="65" spans="2:10">
      <c r="B65" s="1" t="s">
        <v>26</v>
      </c>
      <c r="C65" s="19">
        <v>684.68600000000004</v>
      </c>
      <c r="D65" s="1" t="s">
        <v>21</v>
      </c>
      <c r="E65" s="9" t="s">
        <v>22</v>
      </c>
      <c r="F65" s="10">
        <v>1.67</v>
      </c>
      <c r="G65" s="9">
        <v>0.2</v>
      </c>
      <c r="H65" s="9">
        <v>0</v>
      </c>
      <c r="I65" s="9">
        <v>15</v>
      </c>
      <c r="J65" s="11">
        <v>58</v>
      </c>
    </row>
    <row r="66" spans="2:10">
      <c r="B66" s="1" t="s">
        <v>12</v>
      </c>
      <c r="C66" s="19">
        <v>1</v>
      </c>
      <c r="D66" s="1" t="s">
        <v>40</v>
      </c>
      <c r="E66" s="9" t="s">
        <v>41</v>
      </c>
      <c r="F66" s="10">
        <v>7.1</v>
      </c>
      <c r="G66" s="9">
        <v>2.2000000000000002</v>
      </c>
      <c r="H66" s="9">
        <v>18</v>
      </c>
      <c r="I66" s="9">
        <v>13.6</v>
      </c>
      <c r="J66" s="11">
        <v>230</v>
      </c>
    </row>
    <row r="67" spans="2:10">
      <c r="B67" s="1" t="s">
        <v>32</v>
      </c>
      <c r="C67" s="19" t="s">
        <v>20</v>
      </c>
      <c r="D67" s="1" t="s">
        <v>45</v>
      </c>
      <c r="E67" s="9">
        <v>100</v>
      </c>
      <c r="F67" s="10">
        <v>42</v>
      </c>
      <c r="G67" s="9">
        <v>5.5</v>
      </c>
      <c r="H67" s="9">
        <v>25</v>
      </c>
      <c r="I67" s="9">
        <v>62</v>
      </c>
      <c r="J67" s="11">
        <v>490</v>
      </c>
    </row>
    <row r="68" spans="2:10" ht="15.75" thickBot="1">
      <c r="B68" s="12"/>
      <c r="C68" s="20"/>
      <c r="D68" s="12" t="s">
        <v>13</v>
      </c>
      <c r="E68" s="13">
        <v>615</v>
      </c>
      <c r="F68" s="14">
        <f>SUM(F64:F67)+F69</f>
        <v>64.56</v>
      </c>
      <c r="G68" s="14">
        <f>SUM(G64:G67)+G69</f>
        <v>14.96</v>
      </c>
      <c r="H68" s="14">
        <f>SUM(H64:H67)+H69</f>
        <v>56.1</v>
      </c>
      <c r="I68" s="14">
        <f>SUM(I64:I67)+I69</f>
        <v>123.86</v>
      </c>
      <c r="J68" s="14">
        <f>SUM(J64:J67)+J69</f>
        <v>1067.8</v>
      </c>
    </row>
    <row r="69" spans="2:10">
      <c r="B69" s="6"/>
      <c r="C69" s="6"/>
      <c r="D69" s="6"/>
      <c r="E69" s="6"/>
      <c r="F69" s="6"/>
      <c r="G69" s="6"/>
      <c r="H69" s="6"/>
      <c r="I69" s="6"/>
      <c r="J69" s="8"/>
    </row>
    <row r="70" spans="2:10">
      <c r="B70" s="1"/>
      <c r="C70" s="19"/>
      <c r="D70" s="1"/>
      <c r="E70" s="1"/>
      <c r="F70" s="1"/>
      <c r="G70" s="1"/>
      <c r="H70" s="1"/>
      <c r="I70" s="1"/>
      <c r="J70" s="15"/>
    </row>
    <row r="71" spans="2:10" ht="15.75" thickBot="1">
      <c r="B71" s="12"/>
      <c r="C71" s="20"/>
      <c r="D71" s="12"/>
      <c r="E71" s="12"/>
      <c r="F71" s="12"/>
      <c r="G71" s="12"/>
      <c r="H71" s="12"/>
      <c r="I71" s="12"/>
      <c r="J71" s="16"/>
    </row>
    <row r="72" spans="2:10">
      <c r="B72" s="5" t="s">
        <v>24</v>
      </c>
      <c r="C72" s="18"/>
      <c r="D72" s="5"/>
      <c r="E72" s="6"/>
      <c r="F72" s="6"/>
      <c r="G72" s="6"/>
      <c r="H72" s="6"/>
      <c r="I72" s="6"/>
      <c r="J72" s="8"/>
    </row>
    <row r="73" spans="2:10">
      <c r="B73" s="1" t="s">
        <v>15</v>
      </c>
      <c r="C73" s="19">
        <v>132.10599999999999</v>
      </c>
      <c r="D73" s="1" t="s">
        <v>33</v>
      </c>
      <c r="E73" s="9" t="s">
        <v>34</v>
      </c>
      <c r="F73" s="9">
        <v>21.95</v>
      </c>
      <c r="G73" s="9">
        <v>8.5299999999999994</v>
      </c>
      <c r="H73" s="9">
        <v>6.86</v>
      </c>
      <c r="I73" s="9">
        <v>16.399999999999999</v>
      </c>
      <c r="J73" s="11">
        <v>164.5</v>
      </c>
    </row>
    <row r="74" spans="2:10">
      <c r="B74" s="1" t="s">
        <v>16</v>
      </c>
      <c r="C74" s="19">
        <v>369</v>
      </c>
      <c r="D74" s="1" t="s">
        <v>44</v>
      </c>
      <c r="E74" s="9">
        <v>60</v>
      </c>
      <c r="F74" s="9">
        <v>20.9</v>
      </c>
      <c r="G74" s="9">
        <v>9.1</v>
      </c>
      <c r="H74" s="9">
        <v>5.19</v>
      </c>
      <c r="I74" s="9">
        <v>6.24</v>
      </c>
      <c r="J74" s="11">
        <v>107.04</v>
      </c>
    </row>
    <row r="75" spans="2:10">
      <c r="B75" s="1" t="s">
        <v>17</v>
      </c>
      <c r="C75" s="19">
        <v>520</v>
      </c>
      <c r="D75" s="1" t="s">
        <v>35</v>
      </c>
      <c r="E75" s="9" t="s">
        <v>51</v>
      </c>
      <c r="F75" s="9">
        <v>24.62</v>
      </c>
      <c r="G75" s="9">
        <v>3.9</v>
      </c>
      <c r="H75" s="9">
        <v>10.220000000000001</v>
      </c>
      <c r="I75" s="9">
        <v>27</v>
      </c>
      <c r="J75" s="11">
        <v>234.36</v>
      </c>
    </row>
    <row r="76" spans="2:10">
      <c r="B76" s="1" t="s">
        <v>26</v>
      </c>
      <c r="C76" s="19">
        <v>684.68600000000004</v>
      </c>
      <c r="D76" s="1" t="s">
        <v>42</v>
      </c>
      <c r="E76" s="9" t="s">
        <v>37</v>
      </c>
      <c r="F76" s="9">
        <v>2.9</v>
      </c>
      <c r="G76" s="9">
        <v>0.3</v>
      </c>
      <c r="H76" s="9">
        <v>0</v>
      </c>
      <c r="I76" s="9">
        <v>15.2</v>
      </c>
      <c r="J76" s="11">
        <v>60</v>
      </c>
    </row>
    <row r="77" spans="2:10">
      <c r="B77" s="1" t="s">
        <v>18</v>
      </c>
      <c r="C77" s="19" t="s">
        <v>20</v>
      </c>
      <c r="D77" s="1" t="s">
        <v>43</v>
      </c>
      <c r="E77" s="9">
        <v>30</v>
      </c>
      <c r="F77" s="9">
        <v>0.75</v>
      </c>
      <c r="G77" s="9">
        <v>2.4300000000000002</v>
      </c>
      <c r="H77" s="9">
        <v>0.3</v>
      </c>
      <c r="I77" s="9">
        <v>14.64</v>
      </c>
      <c r="J77" s="11">
        <v>72.599999999999994</v>
      </c>
    </row>
    <row r="78" spans="2:10">
      <c r="B78" s="1" t="s">
        <v>31</v>
      </c>
      <c r="C78" s="19">
        <v>593</v>
      </c>
      <c r="D78" s="1" t="s">
        <v>38</v>
      </c>
      <c r="E78" s="9">
        <v>30</v>
      </c>
      <c r="F78" s="9">
        <v>2.85</v>
      </c>
      <c r="G78" s="9">
        <v>0.78</v>
      </c>
      <c r="H78" s="9">
        <v>1.44</v>
      </c>
      <c r="I78" s="9">
        <v>2.52</v>
      </c>
      <c r="J78" s="11">
        <v>26.4</v>
      </c>
    </row>
    <row r="79" spans="2:10">
      <c r="B79" s="1"/>
      <c r="C79" s="19" t="s">
        <v>20</v>
      </c>
      <c r="D79" s="1" t="s">
        <v>46</v>
      </c>
      <c r="E79" s="9">
        <v>182</v>
      </c>
      <c r="F79" s="9">
        <v>48.23</v>
      </c>
      <c r="G79" s="9">
        <v>0.55000000000000004</v>
      </c>
      <c r="H79" s="9">
        <v>15.65</v>
      </c>
      <c r="I79" s="9">
        <v>0</v>
      </c>
      <c r="J79" s="11">
        <v>69.16</v>
      </c>
    </row>
    <row r="80" spans="2:10">
      <c r="B80" s="1"/>
      <c r="C80" s="1"/>
      <c r="D80" s="1" t="s">
        <v>13</v>
      </c>
      <c r="E80" s="9">
        <v>934</v>
      </c>
      <c r="F80" s="9">
        <f>SUM(F72:F79)</f>
        <v>122.19999999999999</v>
      </c>
      <c r="G80" s="9">
        <f>SUM(G72:G79)</f>
        <v>25.59</v>
      </c>
      <c r="H80" s="9">
        <f>SUM(H72:H79)</f>
        <v>39.660000000000004</v>
      </c>
      <c r="I80" s="9">
        <f>SUM(I72:I79)</f>
        <v>82</v>
      </c>
      <c r="J80" s="9">
        <f>SUM(J72:J79)</f>
        <v>734.06000000000006</v>
      </c>
    </row>
    <row r="81" spans="2:10" ht="15.75" thickBot="1">
      <c r="B81" s="12" t="s">
        <v>19</v>
      </c>
      <c r="C81" s="12"/>
      <c r="D81" s="12" t="s">
        <v>52</v>
      </c>
      <c r="E81" s="13">
        <f>E68+E80</f>
        <v>1549</v>
      </c>
      <c r="F81" s="14">
        <f>SUM(F68,F80)</f>
        <v>186.76</v>
      </c>
      <c r="G81" s="13">
        <f>G68+G80</f>
        <v>40.549999999999997</v>
      </c>
      <c r="H81" s="13">
        <f>H68+H80</f>
        <v>95.76</v>
      </c>
      <c r="I81" s="13">
        <f>I68+I80</f>
        <v>205.86</v>
      </c>
      <c r="J81" s="17">
        <f>J68+J80</f>
        <v>1801.8600000000001</v>
      </c>
    </row>
    <row r="82" spans="2:10">
      <c r="B82" t="s">
        <v>30</v>
      </c>
    </row>
  </sheetData>
  <mergeCells count="6">
    <mergeCell ref="B61:E61"/>
    <mergeCell ref="B1:E1"/>
    <mergeCell ref="A4:A8"/>
    <mergeCell ref="A9:A11"/>
    <mergeCell ref="A12:A21"/>
    <mergeCell ref="B31:E3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77C38D-E0D5-4E7F-94E7-8BDF0CDA04ED}"/>
</file>

<file path=customXml/itemProps2.xml><?xml version="1.0" encoding="utf-8"?>
<ds:datastoreItem xmlns:ds="http://schemas.openxmlformats.org/officeDocument/2006/customXml" ds:itemID="{88540825-272A-457C-8EEE-89403BB480F2}"/>
</file>

<file path=customXml/itemProps3.xml><?xml version="1.0" encoding="utf-8"?>
<ds:datastoreItem xmlns:ds="http://schemas.openxmlformats.org/officeDocument/2006/customXml" ds:itemID="{FB7654E5-C95A-4B15-850C-EA33475CCA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2022-04-14T11:50:33Z</cp:lastPrinted>
  <dcterms:created xsi:type="dcterms:W3CDTF">2021-11-05T13:14:14Z</dcterms:created>
  <dcterms:modified xsi:type="dcterms:W3CDTF">2022-05-19T07:37:30Z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