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66" i="1"/>
  <c r="J65"/>
  <c r="I65"/>
  <c r="H65"/>
  <c r="G65"/>
  <c r="F65"/>
  <c r="J54"/>
  <c r="I54"/>
  <c r="H54"/>
  <c r="G54"/>
  <c r="F54"/>
  <c r="E43"/>
  <c r="J42"/>
  <c r="I42"/>
  <c r="H42"/>
  <c r="G42"/>
  <c r="F42"/>
  <c r="J31"/>
  <c r="I31"/>
  <c r="H31"/>
  <c r="G31"/>
  <c r="F31"/>
  <c r="E20"/>
  <c r="G43" l="1"/>
  <c r="I43"/>
  <c r="F43"/>
  <c r="H43"/>
  <c r="J43"/>
  <c r="J66"/>
  <c r="I66"/>
  <c r="G66"/>
  <c r="F66"/>
  <c r="H66"/>
  <c r="J19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<sst xmlns="http://schemas.openxmlformats.org/spreadsheetml/2006/main" count="130" uniqueCount="58">
  <si>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</si>
  <si>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</si>
  <si>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</si>
  <si>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</si>
  <si>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</si>
  <si>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</si>
  <si>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</si>
  <si>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</si>
  <si>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</si>
  <si>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</si>
  <si>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</si>
  <si>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</si>
  <si>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</si>
  <si>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</si>
  <si>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гарнир</t>
  </si>
  <si>
    <t xml:space="preserve">хлеб </t>
  </si>
  <si>
    <t>итого за день</t>
  </si>
  <si>
    <t>200/10</t>
  </si>
  <si>
    <t xml:space="preserve">тн </t>
  </si>
  <si>
    <t>сок фруктовый</t>
  </si>
  <si>
    <t>каша рисовая на молоке с маслом</t>
  </si>
  <si>
    <t>200/15/10</t>
  </si>
  <si>
    <t>жаркое по домашнему</t>
  </si>
  <si>
    <t>икра свекольная</t>
  </si>
  <si>
    <t>тн</t>
  </si>
  <si>
    <t>завтрак</t>
  </si>
  <si>
    <t>обед</t>
  </si>
  <si>
    <t>гор.бл</t>
  </si>
  <si>
    <t>гор.нап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</si>
  <si>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</si>
  <si>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</si>
  <si>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</si>
  <si>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</si>
  <si>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щи из свежей капусты со сметаной</t>
  </si>
  <si>
    <t>чай с молоком</t>
  </si>
  <si>
    <t>150/50/15</t>
  </si>
  <si>
    <t>1 бл</t>
  </si>
  <si>
    <t>2 бл</t>
  </si>
  <si>
    <t>хлеб ржаной</t>
  </si>
  <si>
    <t>шоколад степ</t>
  </si>
  <si>
    <t>Утверждаю:                           Болонина М.А.                                                         С 7 до 11 лет</t>
  </si>
  <si>
    <t>сыр порциями</t>
  </si>
  <si>
    <t>Утверждаю:                                    Болонина М.А.                                                         С 11 лет и старше</t>
  </si>
  <si>
    <t>250/10</t>
  </si>
  <si>
    <t>каша пшенная на молоке с маслом</t>
  </si>
  <si>
    <t>суп с рыбными консервами</t>
  </si>
  <si>
    <t>200/25</t>
  </si>
  <si>
    <t>чай с лимоном с сахаром</t>
  </si>
  <si>
    <t>200/15/7</t>
  </si>
  <si>
    <t>огурец свежий</t>
  </si>
  <si>
    <t>мандарины</t>
  </si>
  <si>
    <t>яйцо вареное</t>
  </si>
  <si>
    <t>гор.блюдо</t>
  </si>
  <si>
    <t>гор.напиток</t>
  </si>
  <si>
    <t>закуска</t>
  </si>
  <si>
    <t>1 блюдо</t>
  </si>
  <si>
    <t>2 блюдо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</si>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</sst>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7"/>
  <sheetViews>
    <sheetView tabSelected="1" topLeftCell="B1" workbookViewId="0">
      <selection activeCell="J8" sqref="J8"/>
    </sheetView>
  </sheetViews>
  <sheetFormatPr defaultRowHeight="15"/>
  <cols>
    <col min="1" max="1" width="9.140625" hidden="1" customWidth="1"/>
    <col min="2" max="2" width="13.7109375" customWidth="1"/>
    <col min="3" max="3" width="8" customWidth="1"/>
    <col min="4" max="4" width="23.42578125" customWidth="1"/>
    <col min="6" max="6" width="7.2851562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44664</v>
      </c>
    </row>
    <row r="2" spans="1:10" ht="15.75" thickBot="1"/>
    <row r="3" spans="1:10" ht="15.75" thickBot="1">
      <c r="A3" s="3" t="s">
        <v>4</v>
      </c>
      <c r="B3" s="3" t="s">
        <v>25</v>
      </c>
      <c r="C3" s="19" t="s">
        <v>5</v>
      </c>
      <c r="D3" s="4" t="s">
        <v>6</v>
      </c>
      <c r="E3" s="3" t="s">
        <v>29</v>
      </c>
      <c r="F3" s="3" t="s">
        <v>7</v>
      </c>
      <c r="G3" s="3" t="s">
        <v>8</v>
      </c>
      <c r="H3" s="3" t="s">
        <v>9</v>
      </c>
      <c r="I3" s="3" t="s">
        <v>30</v>
      </c>
      <c r="J3" s="3" t="s">
        <v>31</v>
      </c>
    </row>
    <row r="4" spans="1:10">
      <c r="A4" s="27" t="s">
        <v>10</v>
      </c>
      <c r="B4" s="5" t="s">
        <v>52</v>
      </c>
      <c r="C4" s="20">
        <v>302</v>
      </c>
      <c r="D4" s="5" t="s">
        <v>44</v>
      </c>
      <c r="E4" s="6" t="s">
        <v>17</v>
      </c>
      <c r="F4" s="7">
        <v>10.1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8"/>
      <c r="B5" s="1" t="s">
        <v>53</v>
      </c>
      <c r="C5" s="21">
        <v>378</v>
      </c>
      <c r="D5" s="1" t="s">
        <v>34</v>
      </c>
      <c r="E5" s="9" t="s">
        <v>35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18</v>
      </c>
      <c r="D6" s="1" t="s">
        <v>38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8"/>
      <c r="B7" s="1" t="s">
        <v>54</v>
      </c>
      <c r="C7" s="21">
        <v>337</v>
      </c>
      <c r="D7" s="1" t="s">
        <v>51</v>
      </c>
      <c r="E7" s="9">
        <v>60</v>
      </c>
      <c r="F7" s="10">
        <v>8.5</v>
      </c>
      <c r="G7" s="9">
        <v>7.6</v>
      </c>
      <c r="H7" s="9">
        <v>6.4</v>
      </c>
      <c r="I7" s="9">
        <v>0.7</v>
      </c>
      <c r="J7" s="11">
        <v>93</v>
      </c>
    </row>
    <row r="8" spans="1:10" ht="15.75" thickBot="1">
      <c r="A8" s="29"/>
      <c r="B8" s="12"/>
      <c r="C8" s="22"/>
      <c r="D8" s="12" t="s">
        <v>12</v>
      </c>
      <c r="E8" s="13">
        <v>525</v>
      </c>
      <c r="F8" s="14">
        <f>SUM(F4:F7)</f>
        <v>23.57</v>
      </c>
      <c r="G8" s="14">
        <f t="shared" ref="G8:J8" si="0">SUM(G4:G7)</f>
        <v>19.990000000000002</v>
      </c>
      <c r="H8" s="14">
        <f t="shared" si="0"/>
        <v>18.399999999999999</v>
      </c>
      <c r="I8" s="14">
        <f t="shared" si="0"/>
        <v>66</v>
      </c>
      <c r="J8" s="14">
        <f t="shared" si="0"/>
        <v>524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26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55</v>
      </c>
      <c r="C13" s="21">
        <v>98.138000000000005</v>
      </c>
      <c r="D13" s="1" t="s">
        <v>45</v>
      </c>
      <c r="E13" s="9" t="s">
        <v>46</v>
      </c>
      <c r="F13" s="9">
        <v>10.52</v>
      </c>
      <c r="G13" s="9">
        <v>7.04</v>
      </c>
      <c r="H13" s="9">
        <v>3.83</v>
      </c>
      <c r="I13" s="9">
        <v>14.6</v>
      </c>
      <c r="J13" s="11">
        <v>124.7</v>
      </c>
    </row>
    <row r="14" spans="1:10">
      <c r="A14" s="28"/>
      <c r="B14" s="1" t="s">
        <v>15</v>
      </c>
      <c r="C14" s="21" t="s">
        <v>24</v>
      </c>
      <c r="D14" s="1" t="s">
        <v>38</v>
      </c>
      <c r="E14" s="9">
        <v>40</v>
      </c>
      <c r="F14" s="9">
        <v>0.92</v>
      </c>
      <c r="G14" s="9">
        <v>5.2</v>
      </c>
      <c r="H14" s="9">
        <v>1.2</v>
      </c>
      <c r="I14" s="9">
        <v>16</v>
      </c>
      <c r="J14" s="11">
        <v>100</v>
      </c>
    </row>
    <row r="15" spans="1:10">
      <c r="A15" s="28"/>
      <c r="B15" s="1" t="s">
        <v>56</v>
      </c>
      <c r="C15" s="21">
        <v>436</v>
      </c>
      <c r="D15" s="1" t="s">
        <v>22</v>
      </c>
      <c r="E15" s="9">
        <v>250</v>
      </c>
      <c r="F15" s="9">
        <v>28.8</v>
      </c>
      <c r="G15" s="9">
        <v>22.25</v>
      </c>
      <c r="H15" s="9">
        <v>12.25</v>
      </c>
      <c r="I15" s="9">
        <v>27</v>
      </c>
      <c r="J15" s="11">
        <v>312.5</v>
      </c>
    </row>
    <row r="16" spans="1:10">
      <c r="A16" s="28"/>
      <c r="B16" s="1" t="s">
        <v>14</v>
      </c>
      <c r="C16" s="21">
        <v>16</v>
      </c>
      <c r="D16" s="1" t="s">
        <v>49</v>
      </c>
      <c r="E16" s="9">
        <v>60</v>
      </c>
      <c r="F16" s="9">
        <v>5.85</v>
      </c>
      <c r="G16" s="9">
        <v>0.21</v>
      </c>
      <c r="H16" s="9">
        <v>0.03</v>
      </c>
      <c r="I16" s="9">
        <v>0.56999999999999995</v>
      </c>
      <c r="J16" s="11">
        <v>3.3</v>
      </c>
    </row>
    <row r="17" spans="1:10">
      <c r="A17" s="28"/>
      <c r="B17" s="1" t="s">
        <v>53</v>
      </c>
      <c r="C17" s="21">
        <v>684.68600000000004</v>
      </c>
      <c r="D17" s="1" t="s">
        <v>47</v>
      </c>
      <c r="E17" s="9" t="s">
        <v>48</v>
      </c>
      <c r="F17" s="9">
        <v>2.52</v>
      </c>
      <c r="G17" s="9">
        <v>0.3</v>
      </c>
      <c r="H17" s="9">
        <v>0</v>
      </c>
      <c r="I17" s="9">
        <v>15.2</v>
      </c>
      <c r="J17" s="11">
        <v>60</v>
      </c>
    </row>
    <row r="18" spans="1:10">
      <c r="A18" s="28"/>
      <c r="B18" s="1" t="s">
        <v>57</v>
      </c>
      <c r="C18" s="21" t="s">
        <v>24</v>
      </c>
      <c r="D18" s="1" t="s">
        <v>50</v>
      </c>
      <c r="E18" s="9">
        <v>107</v>
      </c>
      <c r="F18" s="9">
        <v>18.72</v>
      </c>
      <c r="G18" s="9">
        <v>0</v>
      </c>
      <c r="H18" s="9">
        <v>0.33</v>
      </c>
      <c r="I18" s="9">
        <v>14.27</v>
      </c>
      <c r="J18" s="11">
        <v>56.71</v>
      </c>
    </row>
    <row r="19" spans="1:10">
      <c r="A19" s="28"/>
      <c r="B19" s="1"/>
      <c r="C19" s="21"/>
      <c r="D19" s="1" t="s">
        <v>12</v>
      </c>
      <c r="E19" s="9">
        <v>904</v>
      </c>
      <c r="F19" s="9">
        <f>SUM(F13:F18)</f>
        <v>67.330000000000013</v>
      </c>
      <c r="G19" s="9">
        <f t="shared" ref="G19:J19" si="1">SUM(G13:G18)</f>
        <v>35</v>
      </c>
      <c r="H19" s="9">
        <f t="shared" si="1"/>
        <v>17.64</v>
      </c>
      <c r="I19" s="9">
        <f t="shared" si="1"/>
        <v>87.64</v>
      </c>
      <c r="J19" s="9">
        <f t="shared" si="1"/>
        <v>657.21</v>
      </c>
    </row>
    <row r="20" spans="1:10" ht="15.75" thickBot="1">
      <c r="A20" s="29"/>
      <c r="B20" s="12" t="s">
        <v>16</v>
      </c>
      <c r="C20" s="12"/>
      <c r="D20" s="12"/>
      <c r="E20" s="13">
        <f>E8+E19</f>
        <v>1429</v>
      </c>
      <c r="F20" s="14">
        <f>SUM(F8,F19)</f>
        <v>90.9</v>
      </c>
      <c r="G20" s="13">
        <f>G8+G19</f>
        <v>54.99</v>
      </c>
      <c r="H20" s="13">
        <f>H8+H19</f>
        <v>36.04</v>
      </c>
      <c r="I20" s="13">
        <f>I8+I19</f>
        <v>153.63999999999999</v>
      </c>
      <c r="J20" s="18">
        <f>J8+J19</f>
        <v>1181.21</v>
      </c>
    </row>
    <row r="21" spans="1:10">
      <c r="B21" s="23" t="s">
        <v>32</v>
      </c>
    </row>
    <row r="22" spans="1:10" ht="27" customHeight="1"/>
    <row r="23" spans="1:10">
      <c r="B23" t="s">
        <v>40</v>
      </c>
    </row>
    <row r="24" spans="1:10">
      <c r="B24" s="24" t="s">
        <v>1</v>
      </c>
      <c r="C24" s="25"/>
      <c r="D24" s="25"/>
      <c r="E24" s="26"/>
      <c r="F24" t="s">
        <v>2</v>
      </c>
      <c r="G24" s="1"/>
      <c r="I24" t="s">
        <v>3</v>
      </c>
      <c r="J24" s="2">
        <v>44658</v>
      </c>
    </row>
    <row r="25" spans="1:10" ht="15.75" thickBot="1"/>
    <row r="26" spans="1:10" ht="15.75" thickBot="1">
      <c r="B26" s="3" t="s">
        <v>25</v>
      </c>
      <c r="C26" s="19" t="s">
        <v>5</v>
      </c>
      <c r="D26" s="4" t="s">
        <v>6</v>
      </c>
      <c r="E26" s="3" t="s">
        <v>29</v>
      </c>
      <c r="F26" s="3" t="s">
        <v>7</v>
      </c>
      <c r="G26" s="3" t="s">
        <v>8</v>
      </c>
      <c r="H26" s="3" t="s">
        <v>9</v>
      </c>
      <c r="I26" s="3" t="s">
        <v>30</v>
      </c>
      <c r="J26" s="3" t="s">
        <v>31</v>
      </c>
    </row>
    <row r="27" spans="1:10">
      <c r="B27" s="5" t="s">
        <v>27</v>
      </c>
      <c r="C27" s="20">
        <v>302</v>
      </c>
      <c r="D27" s="5" t="s">
        <v>20</v>
      </c>
      <c r="E27" s="6" t="s">
        <v>17</v>
      </c>
      <c r="F27" s="7">
        <v>10.1</v>
      </c>
      <c r="G27" s="6">
        <v>3.15</v>
      </c>
      <c r="H27" s="6">
        <v>8.4</v>
      </c>
      <c r="I27" s="6">
        <v>33.200000000000003</v>
      </c>
      <c r="J27" s="8">
        <v>228.9</v>
      </c>
    </row>
    <row r="28" spans="1:10">
      <c r="B28" s="1" t="s">
        <v>28</v>
      </c>
      <c r="C28" s="21">
        <v>378</v>
      </c>
      <c r="D28" s="1" t="s">
        <v>34</v>
      </c>
      <c r="E28" s="9" t="s">
        <v>35</v>
      </c>
      <c r="F28" s="10">
        <v>4.05</v>
      </c>
      <c r="G28" s="9">
        <v>1.4</v>
      </c>
      <c r="H28" s="9">
        <v>1.6</v>
      </c>
      <c r="I28" s="9">
        <v>17.7</v>
      </c>
      <c r="J28" s="11">
        <v>91</v>
      </c>
    </row>
    <row r="29" spans="1:10">
      <c r="B29" s="1" t="s">
        <v>11</v>
      </c>
      <c r="C29" s="21" t="s">
        <v>18</v>
      </c>
      <c r="D29" s="1" t="s">
        <v>38</v>
      </c>
      <c r="E29" s="9">
        <v>40</v>
      </c>
      <c r="F29" s="10">
        <v>0.92</v>
      </c>
      <c r="G29" s="9">
        <v>5.2</v>
      </c>
      <c r="H29" s="9">
        <v>1.2</v>
      </c>
      <c r="I29" s="9">
        <v>16</v>
      </c>
      <c r="J29" s="11">
        <v>100</v>
      </c>
    </row>
    <row r="30" spans="1:10">
      <c r="B30" s="1"/>
      <c r="C30" s="21">
        <v>97</v>
      </c>
      <c r="D30" s="1" t="s">
        <v>41</v>
      </c>
      <c r="E30" s="9">
        <v>30</v>
      </c>
      <c r="F30" s="10">
        <v>15.9</v>
      </c>
      <c r="G30" s="9">
        <v>7.6</v>
      </c>
      <c r="H30" s="9">
        <v>7.6</v>
      </c>
      <c r="I30" s="9">
        <v>9.6999999999999993</v>
      </c>
      <c r="J30" s="11">
        <v>120</v>
      </c>
    </row>
    <row r="31" spans="1:10" ht="15.75" thickBot="1">
      <c r="B31" s="12"/>
      <c r="C31" s="22"/>
      <c r="D31" s="12" t="s">
        <v>12</v>
      </c>
      <c r="E31" s="13">
        <v>495</v>
      </c>
      <c r="F31" s="14">
        <f>SUM(F27:F30)</f>
        <v>30.97</v>
      </c>
      <c r="G31" s="14">
        <f t="shared" ref="G31:J31" si="2">SUM(G27:G30)</f>
        <v>17.350000000000001</v>
      </c>
      <c r="H31" s="14">
        <f t="shared" si="2"/>
        <v>18.799999999999997</v>
      </c>
      <c r="I31" s="14">
        <f t="shared" si="2"/>
        <v>76.600000000000009</v>
      </c>
      <c r="J31" s="14">
        <f t="shared" si="2"/>
        <v>539.9</v>
      </c>
    </row>
    <row r="32" spans="1:10">
      <c r="B32" s="5"/>
      <c r="C32" s="20"/>
      <c r="D32" s="5"/>
      <c r="E32" s="5"/>
      <c r="F32" s="5"/>
      <c r="G32" s="5"/>
      <c r="H32" s="5"/>
      <c r="I32" s="5"/>
      <c r="J32" s="15"/>
    </row>
    <row r="33" spans="2:10">
      <c r="B33" s="1"/>
      <c r="C33" s="21"/>
      <c r="D33" s="1"/>
      <c r="E33" s="1"/>
      <c r="F33" s="1"/>
      <c r="G33" s="1"/>
      <c r="H33" s="1"/>
      <c r="I33" s="1"/>
      <c r="J33" s="16"/>
    </row>
    <row r="34" spans="2:10" ht="15.75" thickBot="1">
      <c r="B34" s="12"/>
      <c r="C34" s="22"/>
      <c r="D34" s="12"/>
      <c r="E34" s="12"/>
      <c r="F34" s="12"/>
      <c r="G34" s="12"/>
      <c r="H34" s="12"/>
      <c r="I34" s="12"/>
      <c r="J34" s="17"/>
    </row>
    <row r="35" spans="2:10">
      <c r="B35" s="5" t="s">
        <v>26</v>
      </c>
      <c r="C35" s="20"/>
      <c r="D35" s="5"/>
      <c r="E35" s="6"/>
      <c r="F35" s="6"/>
      <c r="G35" s="5"/>
      <c r="H35" s="5"/>
      <c r="I35" s="5"/>
      <c r="J35" s="15"/>
    </row>
    <row r="36" spans="2:10">
      <c r="B36" s="1" t="s">
        <v>36</v>
      </c>
      <c r="C36" s="21">
        <v>124.107</v>
      </c>
      <c r="D36" s="1" t="s">
        <v>33</v>
      </c>
      <c r="E36" s="9" t="s">
        <v>21</v>
      </c>
      <c r="F36" s="9">
        <v>13.82</v>
      </c>
      <c r="G36" s="9">
        <v>9.64</v>
      </c>
      <c r="H36" s="9">
        <v>8.93</v>
      </c>
      <c r="I36" s="9">
        <v>8.3800000000000008</v>
      </c>
      <c r="J36" s="11">
        <v>154.80000000000001</v>
      </c>
    </row>
    <row r="37" spans="2:10">
      <c r="B37" s="1" t="s">
        <v>15</v>
      </c>
      <c r="C37" s="21" t="s">
        <v>24</v>
      </c>
      <c r="D37" s="1" t="s">
        <v>38</v>
      </c>
      <c r="E37" s="9">
        <v>40</v>
      </c>
      <c r="F37" s="9">
        <v>0.92</v>
      </c>
      <c r="G37" s="9">
        <v>5.2</v>
      </c>
      <c r="H37" s="9">
        <v>1.2</v>
      </c>
      <c r="I37" s="9">
        <v>16</v>
      </c>
      <c r="J37" s="11">
        <v>100</v>
      </c>
    </row>
    <row r="38" spans="2:10">
      <c r="B38" s="1" t="s">
        <v>37</v>
      </c>
      <c r="C38" s="21">
        <v>436</v>
      </c>
      <c r="D38" s="1" t="s">
        <v>22</v>
      </c>
      <c r="E38" s="9">
        <v>250</v>
      </c>
      <c r="F38" s="9">
        <v>28.8</v>
      </c>
      <c r="G38" s="9">
        <v>22.25</v>
      </c>
      <c r="H38" s="9">
        <v>12.25</v>
      </c>
      <c r="I38" s="9">
        <v>27</v>
      </c>
      <c r="J38" s="11">
        <v>312.5</v>
      </c>
    </row>
    <row r="39" spans="2:10">
      <c r="B39" s="1" t="s">
        <v>14</v>
      </c>
      <c r="C39" s="21">
        <v>78</v>
      </c>
      <c r="D39" s="1" t="s">
        <v>23</v>
      </c>
      <c r="E39" s="9">
        <v>60</v>
      </c>
      <c r="F39" s="9">
        <v>2.29</v>
      </c>
      <c r="G39" s="9">
        <v>1.32</v>
      </c>
      <c r="H39" s="9">
        <v>4.5599999999999996</v>
      </c>
      <c r="I39" s="9">
        <v>6.84</v>
      </c>
      <c r="J39" s="11">
        <v>76.8</v>
      </c>
    </row>
    <row r="40" spans="2:10">
      <c r="B40" s="1"/>
      <c r="C40" s="21">
        <v>707</v>
      </c>
      <c r="D40" s="1" t="s">
        <v>19</v>
      </c>
      <c r="E40" s="9">
        <v>200</v>
      </c>
      <c r="F40" s="9">
        <v>12</v>
      </c>
      <c r="G40" s="9">
        <v>1</v>
      </c>
      <c r="H40" s="9">
        <v>0</v>
      </c>
      <c r="I40" s="9">
        <v>21.2</v>
      </c>
      <c r="J40" s="11">
        <v>88</v>
      </c>
    </row>
    <row r="41" spans="2:10">
      <c r="B41" s="1"/>
      <c r="C41" s="21" t="s">
        <v>24</v>
      </c>
      <c r="D41" s="1" t="s">
        <v>39</v>
      </c>
      <c r="E41" s="9">
        <v>100</v>
      </c>
      <c r="F41" s="9">
        <v>50</v>
      </c>
      <c r="G41" s="9">
        <v>9.3000000000000007</v>
      </c>
      <c r="H41" s="9">
        <v>28.7</v>
      </c>
      <c r="I41" s="9">
        <v>52.1</v>
      </c>
      <c r="J41" s="11">
        <v>491</v>
      </c>
    </row>
    <row r="42" spans="2:10">
      <c r="B42" s="1"/>
      <c r="C42" s="21"/>
      <c r="D42" s="1" t="s">
        <v>12</v>
      </c>
      <c r="E42" s="9">
        <v>875</v>
      </c>
      <c r="F42" s="9">
        <f>SUM(F36:F41)</f>
        <v>107.83</v>
      </c>
      <c r="G42" s="9">
        <f t="shared" ref="G42:J42" si="3">SUM(G36:G41)</f>
        <v>48.710000000000008</v>
      </c>
      <c r="H42" s="9">
        <f t="shared" si="3"/>
        <v>55.64</v>
      </c>
      <c r="I42" s="9">
        <f t="shared" si="3"/>
        <v>131.52000000000001</v>
      </c>
      <c r="J42" s="9">
        <f t="shared" si="3"/>
        <v>1223.0999999999999</v>
      </c>
    </row>
    <row r="43" spans="2:10" ht="15.75" thickBot="1">
      <c r="B43" s="12" t="s">
        <v>16</v>
      </c>
      <c r="C43" s="12"/>
      <c r="D43" s="12"/>
      <c r="E43" s="13">
        <f>E31+E42</f>
        <v>1370</v>
      </c>
      <c r="F43" s="14">
        <f>SUM(F31,F42)</f>
        <v>138.80000000000001</v>
      </c>
      <c r="G43" s="13">
        <f>G31+G42</f>
        <v>66.06</v>
      </c>
      <c r="H43" s="13">
        <f>H31+H42</f>
        <v>74.44</v>
      </c>
      <c r="I43" s="13">
        <f>I31+I42</f>
        <v>208.12</v>
      </c>
      <c r="J43" s="18">
        <f>J31+J42</f>
        <v>1763</v>
      </c>
    </row>
    <row r="44" spans="2:10">
      <c r="B44" s="23" t="s">
        <v>32</v>
      </c>
    </row>
    <row r="45" spans="2:10" ht="36.75" customHeight="1"/>
    <row r="46" spans="2:10">
      <c r="B46" t="s">
        <v>42</v>
      </c>
    </row>
    <row r="47" spans="2:10">
      <c r="B47" s="24" t="s">
        <v>1</v>
      </c>
      <c r="C47" s="25"/>
      <c r="D47" s="25"/>
      <c r="E47" s="26"/>
      <c r="F47" t="s">
        <v>2</v>
      </c>
      <c r="G47" s="1"/>
      <c r="I47" t="s">
        <v>3</v>
      </c>
      <c r="J47" s="2">
        <v>44658</v>
      </c>
    </row>
    <row r="48" spans="2:10" ht="15.75" thickBot="1"/>
    <row r="49" spans="2:10" ht="15.75" thickBot="1">
      <c r="B49" s="3" t="s">
        <v>25</v>
      </c>
      <c r="C49" s="19" t="s">
        <v>5</v>
      </c>
      <c r="D49" s="4" t="s">
        <v>6</v>
      </c>
      <c r="E49" s="3" t="s">
        <v>29</v>
      </c>
      <c r="F49" s="3" t="s">
        <v>7</v>
      </c>
      <c r="G49" s="3" t="s">
        <v>8</v>
      </c>
      <c r="H49" s="3" t="s">
        <v>9</v>
      </c>
      <c r="I49" s="3" t="s">
        <v>30</v>
      </c>
      <c r="J49" s="3" t="s">
        <v>31</v>
      </c>
    </row>
    <row r="50" spans="2:10">
      <c r="B50" s="5" t="s">
        <v>27</v>
      </c>
      <c r="C50" s="20">
        <v>302</v>
      </c>
      <c r="D50" s="5" t="s">
        <v>20</v>
      </c>
      <c r="E50" s="6" t="s">
        <v>43</v>
      </c>
      <c r="F50" s="7">
        <v>12.1</v>
      </c>
      <c r="G50" s="6">
        <v>3.94</v>
      </c>
      <c r="H50" s="6">
        <v>10.5</v>
      </c>
      <c r="I50" s="6">
        <v>41.5</v>
      </c>
      <c r="J50" s="8">
        <v>286.13</v>
      </c>
    </row>
    <row r="51" spans="2:10">
      <c r="B51" s="1" t="s">
        <v>28</v>
      </c>
      <c r="C51" s="21">
        <v>378</v>
      </c>
      <c r="D51" s="1" t="s">
        <v>34</v>
      </c>
      <c r="E51" s="9" t="s">
        <v>35</v>
      </c>
      <c r="F51" s="10">
        <v>4.05</v>
      </c>
      <c r="G51" s="9">
        <v>1.4</v>
      </c>
      <c r="H51" s="9">
        <v>1.6</v>
      </c>
      <c r="I51" s="9">
        <v>17.7</v>
      </c>
      <c r="J51" s="11">
        <v>91</v>
      </c>
    </row>
    <row r="52" spans="2:10">
      <c r="B52" s="1" t="s">
        <v>11</v>
      </c>
      <c r="C52" s="21" t="s">
        <v>18</v>
      </c>
      <c r="D52" s="1" t="s">
        <v>38</v>
      </c>
      <c r="E52" s="9">
        <v>40</v>
      </c>
      <c r="F52" s="10">
        <v>0.92</v>
      </c>
      <c r="G52" s="9">
        <v>5.2</v>
      </c>
      <c r="H52" s="9">
        <v>1.2</v>
      </c>
      <c r="I52" s="9">
        <v>16</v>
      </c>
      <c r="J52" s="11">
        <v>100</v>
      </c>
    </row>
    <row r="53" spans="2:10">
      <c r="B53" s="1"/>
      <c r="C53" s="21">
        <v>97</v>
      </c>
      <c r="D53" s="1" t="s">
        <v>41</v>
      </c>
      <c r="E53" s="9">
        <v>30</v>
      </c>
      <c r="F53" s="10">
        <v>15.9</v>
      </c>
      <c r="G53" s="9">
        <v>7.6</v>
      </c>
      <c r="H53" s="9">
        <v>7.6</v>
      </c>
      <c r="I53" s="9">
        <v>9.6999999999999993</v>
      </c>
      <c r="J53" s="11">
        <v>120</v>
      </c>
    </row>
    <row r="54" spans="2:10" ht="15.75" thickBot="1">
      <c r="B54" s="12"/>
      <c r="C54" s="22"/>
      <c r="D54" s="12" t="s">
        <v>12</v>
      </c>
      <c r="E54" s="13">
        <v>555</v>
      </c>
      <c r="F54" s="14">
        <f>SUM(F50:F53)</f>
        <v>32.97</v>
      </c>
      <c r="G54" s="14">
        <f t="shared" ref="G54:J54" si="4">SUM(G50:G53)</f>
        <v>18.14</v>
      </c>
      <c r="H54" s="14">
        <f t="shared" si="4"/>
        <v>20.9</v>
      </c>
      <c r="I54" s="14">
        <f t="shared" si="4"/>
        <v>84.9</v>
      </c>
      <c r="J54" s="14">
        <f t="shared" si="4"/>
        <v>597.13</v>
      </c>
    </row>
    <row r="55" spans="2:10">
      <c r="B55" s="5"/>
      <c r="C55" s="20"/>
      <c r="D55" s="5"/>
      <c r="E55" s="5"/>
      <c r="F55" s="5"/>
      <c r="G55" s="5"/>
      <c r="H55" s="5"/>
      <c r="I55" s="5"/>
      <c r="J55" s="15"/>
    </row>
    <row r="56" spans="2:10">
      <c r="B56" s="1"/>
      <c r="C56" s="21"/>
      <c r="D56" s="1"/>
      <c r="E56" s="1"/>
      <c r="F56" s="1"/>
      <c r="G56" s="1"/>
      <c r="H56" s="1"/>
      <c r="I56" s="1"/>
      <c r="J56" s="16"/>
    </row>
    <row r="57" spans="2:10" ht="15.75" thickBot="1">
      <c r="B57" s="12"/>
      <c r="C57" s="22"/>
      <c r="D57" s="12"/>
      <c r="E57" s="12"/>
      <c r="F57" s="12"/>
      <c r="G57" s="12"/>
      <c r="H57" s="12"/>
      <c r="I57" s="12"/>
      <c r="J57" s="17"/>
    </row>
    <row r="58" spans="2:10">
      <c r="B58" s="5" t="s">
        <v>26</v>
      </c>
      <c r="C58" s="20"/>
      <c r="D58" s="5"/>
      <c r="E58" s="6"/>
      <c r="F58" s="6"/>
      <c r="G58" s="5"/>
      <c r="H58" s="5"/>
      <c r="I58" s="5"/>
      <c r="J58" s="15"/>
    </row>
    <row r="59" spans="2:10">
      <c r="B59" s="1" t="s">
        <v>36</v>
      </c>
      <c r="C59" s="21">
        <v>124.107</v>
      </c>
      <c r="D59" s="1" t="s">
        <v>33</v>
      </c>
      <c r="E59" s="9" t="s">
        <v>21</v>
      </c>
      <c r="F59" s="9">
        <v>13.82</v>
      </c>
      <c r="G59" s="9">
        <v>9.64</v>
      </c>
      <c r="H59" s="9">
        <v>8.93</v>
      </c>
      <c r="I59" s="9">
        <v>8.3800000000000008</v>
      </c>
      <c r="J59" s="11">
        <v>154.80000000000001</v>
      </c>
    </row>
    <row r="60" spans="2:10">
      <c r="B60" s="1" t="s">
        <v>15</v>
      </c>
      <c r="C60" s="21" t="s">
        <v>24</v>
      </c>
      <c r="D60" s="1" t="s">
        <v>38</v>
      </c>
      <c r="E60" s="9">
        <v>40</v>
      </c>
      <c r="F60" s="9">
        <v>0.92</v>
      </c>
      <c r="G60" s="9">
        <v>5.2</v>
      </c>
      <c r="H60" s="9">
        <v>1.2</v>
      </c>
      <c r="I60" s="9">
        <v>16</v>
      </c>
      <c r="J60" s="11">
        <v>100</v>
      </c>
    </row>
    <row r="61" spans="2:10">
      <c r="B61" s="1" t="s">
        <v>37</v>
      </c>
      <c r="C61" s="21">
        <v>436</v>
      </c>
      <c r="D61" s="1" t="s">
        <v>22</v>
      </c>
      <c r="E61" s="9">
        <v>250</v>
      </c>
      <c r="F61" s="9">
        <v>28.8</v>
      </c>
      <c r="G61" s="9">
        <v>22.25</v>
      </c>
      <c r="H61" s="9">
        <v>12.25</v>
      </c>
      <c r="I61" s="9">
        <v>27</v>
      </c>
      <c r="J61" s="11">
        <v>312.5</v>
      </c>
    </row>
    <row r="62" spans="2:10">
      <c r="B62" s="1" t="s">
        <v>14</v>
      </c>
      <c r="C62" s="21">
        <v>78</v>
      </c>
      <c r="D62" s="1" t="s">
        <v>23</v>
      </c>
      <c r="E62" s="9">
        <v>60</v>
      </c>
      <c r="F62" s="9">
        <v>2.29</v>
      </c>
      <c r="G62" s="9">
        <v>1.32</v>
      </c>
      <c r="H62" s="9">
        <v>4.5599999999999996</v>
      </c>
      <c r="I62" s="9">
        <v>6.84</v>
      </c>
      <c r="J62" s="11">
        <v>76.8</v>
      </c>
    </row>
    <row r="63" spans="2:10">
      <c r="B63" s="1"/>
      <c r="C63" s="21">
        <v>707</v>
      </c>
      <c r="D63" s="1" t="s">
        <v>19</v>
      </c>
      <c r="E63" s="9">
        <v>200</v>
      </c>
      <c r="F63" s="9">
        <v>12</v>
      </c>
      <c r="G63" s="9">
        <v>1</v>
      </c>
      <c r="H63" s="9">
        <v>0</v>
      </c>
      <c r="I63" s="9">
        <v>21.2</v>
      </c>
      <c r="J63" s="11">
        <v>88</v>
      </c>
    </row>
    <row r="64" spans="2:10">
      <c r="B64" s="1"/>
      <c r="C64" s="21" t="s">
        <v>24</v>
      </c>
      <c r="D64" s="1" t="s">
        <v>39</v>
      </c>
      <c r="E64" s="9">
        <v>100</v>
      </c>
      <c r="F64" s="9">
        <v>50</v>
      </c>
      <c r="G64" s="9">
        <v>9.3000000000000007</v>
      </c>
      <c r="H64" s="9">
        <v>28.7</v>
      </c>
      <c r="I64" s="9">
        <v>52.1</v>
      </c>
      <c r="J64" s="11">
        <v>491</v>
      </c>
    </row>
    <row r="65" spans="2:10">
      <c r="B65" s="1"/>
      <c r="C65" s="21"/>
      <c r="D65" s="1" t="s">
        <v>12</v>
      </c>
      <c r="E65" s="9">
        <v>875</v>
      </c>
      <c r="F65" s="9">
        <f>SUM(F59:F64)</f>
        <v>107.83</v>
      </c>
      <c r="G65" s="9">
        <f t="shared" ref="G65:J65" si="5">SUM(G59:G64)</f>
        <v>48.710000000000008</v>
      </c>
      <c r="H65" s="9">
        <f t="shared" si="5"/>
        <v>55.64</v>
      </c>
      <c r="I65" s="9">
        <f t="shared" si="5"/>
        <v>131.52000000000001</v>
      </c>
      <c r="J65" s="9">
        <f t="shared" si="5"/>
        <v>1223.0999999999999</v>
      </c>
    </row>
    <row r="66" spans="2:10" ht="15.75" thickBot="1">
      <c r="B66" s="12" t="s">
        <v>16</v>
      </c>
      <c r="C66" s="12"/>
      <c r="D66" s="12"/>
      <c r="E66" s="13">
        <f>E54+E65</f>
        <v>1430</v>
      </c>
      <c r="F66" s="14">
        <f>SUM(F54,F65)</f>
        <v>140.80000000000001</v>
      </c>
      <c r="G66" s="13">
        <f>G54+G65</f>
        <v>66.850000000000009</v>
      </c>
      <c r="H66" s="13">
        <f>H54+H65</f>
        <v>76.539999999999992</v>
      </c>
      <c r="I66" s="13">
        <f>I54+I65</f>
        <v>216.42000000000002</v>
      </c>
      <c r="J66" s="18">
        <f>J54+J65</f>
        <v>1820.23</v>
      </c>
    </row>
    <row r="67" spans="2:10">
      <c r="B67" s="23" t="s">
        <v>32</v>
      </c>
    </row>
  </sheetData>
  <mergeCells count="6">
    <mergeCell ref="B47:E47"/>
    <mergeCell ref="B1:E1"/>
    <mergeCell ref="A4:A8"/>
    <mergeCell ref="A9:A11"/>
    <mergeCell ref="A12:A20"/>
    <mergeCell ref="B24:E2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567EDD-FCBE-477D-A7C4-703C530E156D}"/>
</file>

<file path=customXml/itemProps2.xml><?xml version="1.0" encoding="utf-8"?>
<ds:datastoreItem xmlns:ds="http://schemas.openxmlformats.org/officeDocument/2006/customXml" ds:itemID="{29B73AF5-F043-4145-B4E5-B39017891203}"/>
</file>

<file path=customXml/itemProps3.xml><?xml version="1.0" encoding="utf-8"?>
<ds:datastoreItem xmlns:ds="http://schemas.openxmlformats.org/officeDocument/2006/customXml" ds:itemID="{2CEAAB64-D506-4D02-BE22-C9E535A9C5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2022-04-07T05:35:39Z</cp:lastPrinted>
  <dcterms:created xsi:type="dcterms:W3CDTF">2021-11-05T13:30:37Z</dcterms:created>
  <dcterms:modified xsi:type="dcterms:W3CDTF">2022-05-20T12:25:04Z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