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" sheetId="1" r:id="rId1"/>
  </sheets>
  <definedNames>
    <definedName name="Excel_BuiltIn_Print_Titles_1">#REF!</definedName>
    <definedName name="_xlnm.Print_Area" localSheetId="0">'Лист'!$A$1:$P$40</definedName>
  </definedNames>
  <calcPr fullCalcOnLoad="1"/>
</workbook>
</file>

<file path=xl/sharedStrings.xml><?xml version="1.0" encoding="utf-8"?>
<sst xmlns="http://schemas.openxmlformats.org/spreadsheetml/2006/main" count="102" uniqueCount="75">
  <si>
    <t>(образец с примерами)</t>
  </si>
  <si>
    <t>приложение к Отчету страхователя об использовании сумм страховых взносов на финансовое обеспечение предупредительных мер по сокращению производственного травматизма и профессиональных заболеваний</t>
  </si>
  <si>
    <t>Перечень</t>
  </si>
  <si>
    <t>Открытого акционерного общества "Марийский перерабатывающий комбинат", 425000, РФ, Республика Марий Эл, г.Волжск, ул. Мира, д.8, рег. № 1201007132, 120001001, 21.12</t>
  </si>
  <si>
    <t>Наименование (полное) страхователя, полный адрес, регистрационный номер в ФСС РФ, КПП, ОКВЭД</t>
  </si>
  <si>
    <t>N п/п</t>
  </si>
  <si>
    <r>
      <t xml:space="preserve">Наименование изделий медицинского назначения </t>
    </r>
    <r>
      <rPr>
        <b/>
        <sz val="10"/>
        <color indexed="10"/>
        <rFont val="Times New Roman"/>
        <family val="1"/>
      </rPr>
      <t>*</t>
    </r>
  </si>
  <si>
    <t>Форма выпуска (размеры)</t>
  </si>
  <si>
    <t>Необходимое кол-во в 1 аптечке (шт., уп., пары)</t>
  </si>
  <si>
    <t>Кол-во приобретенных аптечек, шт.</t>
  </si>
  <si>
    <t>в т.ч по санитарным постам, укомплектованным аптечками</t>
  </si>
  <si>
    <t>Кол-во приобретенных изделий медицинского назначения (шт., уп., пары)</t>
  </si>
  <si>
    <r>
      <t>Стоимость 1 единицы изделия, руб.</t>
    </r>
    <r>
      <rPr>
        <b/>
        <sz val="10"/>
        <color indexed="10"/>
        <rFont val="Times New Roman"/>
        <family val="1"/>
      </rPr>
      <t>**</t>
    </r>
  </si>
  <si>
    <t>№ и дата Товарной накладной</t>
  </si>
  <si>
    <t>№ платежного поручения, дата платежа</t>
  </si>
  <si>
    <r>
      <t>Общая стоимость изделий, руб.</t>
    </r>
    <r>
      <rPr>
        <b/>
        <sz val="10"/>
        <color indexed="10"/>
        <rFont val="Times New Roman"/>
        <family val="1"/>
      </rPr>
      <t>***</t>
    </r>
  </si>
  <si>
    <t>Отдел кадров</t>
  </si>
  <si>
    <t>Гараж</t>
  </si>
  <si>
    <t>ОГМ</t>
  </si>
  <si>
    <t>----</t>
  </si>
  <si>
    <t>Жгут кровоостанавливающий (ГОСТ Р ИСО10993-99)</t>
  </si>
  <si>
    <t>1 шт.</t>
  </si>
  <si>
    <t>Бинт марлевый медицинский нестерильный (ГОСТ 1172-93)</t>
  </si>
  <si>
    <t>5 м х 5 см</t>
  </si>
  <si>
    <t>5 м х 10 см</t>
  </si>
  <si>
    <t>7 м х 14 см</t>
  </si>
  <si>
    <t>Бинт марлевый медицинский стерильный (ГОСТ 1172-93)</t>
  </si>
  <si>
    <t>5 м х 7 см</t>
  </si>
  <si>
    <t>2 шт.</t>
  </si>
  <si>
    <t>Пакет перевязочный медицинский индивидуальный стерильный с герметичной оболочкой (ГОСТ 1179-93)</t>
  </si>
  <si>
    <t>Салфетки марлевые медицинские стерильные (ГОСТ 16427-93)</t>
  </si>
  <si>
    <t>Не менее 16x14см N10</t>
  </si>
  <si>
    <t>1 уп.</t>
  </si>
  <si>
    <t>Лейкопластырь бактерицидный (ГОСТ Р ИСО 10993-99)</t>
  </si>
  <si>
    <t>Не менее 4 см х 10 см</t>
  </si>
  <si>
    <t>Не менее 1,9х7,2 см</t>
  </si>
  <si>
    <t>10 шт.</t>
  </si>
  <si>
    <t>Лейкопластырь рулонный (ГОСТ Р ИСО 10993-99)</t>
  </si>
  <si>
    <t>Не менее 1х250 см</t>
  </si>
  <si>
    <t>Устройство для проведения искусственного дыхания "Рот-Устройство-Рот" или карманная маска для искусственной вентиляции лёгких "Рот-маска" (ГОСТ Р ИСО 10993-99)</t>
  </si>
  <si>
    <t>Ножницы для разрезания повязок по Листеру (ГОСТ 21239-93 (ИСО 7741-86))</t>
  </si>
  <si>
    <t>Салфетки антисептические из бумажного текстилеподобного материала стерильные спиртовые  (ГОСТ Р ИСО 10993-99)</t>
  </si>
  <si>
    <t>Не менее 12,5x11,0 см</t>
  </si>
  <si>
    <t>5 шт.</t>
  </si>
  <si>
    <t>Перчатки медицинские нестерильные, смотровые (ГОСТ Р ИСО 10993-99, ГОСТ Р 52238-2004, ГОСТ Р 52239-2004, ГОСТ 3-88)</t>
  </si>
  <si>
    <t>Размер не менее М</t>
  </si>
  <si>
    <t>2 пары</t>
  </si>
  <si>
    <t>Маска медицинская нестерильная 3-слойная из нетканого материала с резинками или с завязками  (ГОСТ Р ИСО 10993-99)</t>
  </si>
  <si>
    <t>Покрывало спасательное изотермическое  (ГОСТ Р ИСО 10993-99, ГОСТ Р 50444-92)</t>
  </si>
  <si>
    <t>Не менее 160 x210 см</t>
  </si>
  <si>
    <t>Английские булавки стальные со спиралью (ГОСТ 9389-75)</t>
  </si>
  <si>
    <t>не менее 38 мм</t>
  </si>
  <si>
    <t>3 шт.</t>
  </si>
  <si>
    <t>Рекомендации с пиктограммами по использованию изделий медицинского назначения аптечки для оказания первой помощи работникам</t>
  </si>
  <si>
    <t>Футляр или сумка санитарная</t>
  </si>
  <si>
    <t>Блокнот отрывной для записей (ГОСТ 18510-87)</t>
  </si>
  <si>
    <t>формат не менее А7</t>
  </si>
  <si>
    <t>Авторучка (ГОСТ 28937-91)</t>
  </si>
  <si>
    <t>Стоимость всех аптечек, руб.</t>
  </si>
  <si>
    <t xml:space="preserve">Руководитель (представитель) </t>
  </si>
  <si>
    <t>указать должность</t>
  </si>
  <si>
    <t>подпись</t>
  </si>
  <si>
    <t>Ф.И.О.</t>
  </si>
  <si>
    <t>Главный бухгалтер</t>
  </si>
  <si>
    <t>"_____"____________20__ г.</t>
  </si>
  <si>
    <t>М.П.</t>
  </si>
  <si>
    <t>Исполнитель</t>
  </si>
  <si>
    <t>должность, Ф.И.О., телефон</t>
  </si>
  <si>
    <t>* в соответствии с Требованиями к комплектации изделиями медицинского назначения аптечек для оказания первой помощи работникам, утвержденными Приказом Министерства здравоохранения и социального развития РФ от 5 марта 2011 г. N 169н "Об утверждении требований к комплектации изделиями медицинского назначения аптечек для оказания первой помощи работникам"</t>
  </si>
  <si>
    <t>** в случае приобретения готовой аптечки, укомплектованной в соответствии с Перечнем в графе необходимо указать общую стоимость аптечки, объединив ячейки с 9 по 31 в графе М.</t>
  </si>
  <si>
    <t>*** в случае приобретения готовой аптечки, укомплектованной в соответствии с Перечнем в графе необходимо указать общую стоимость всех приобретенных аптечек, объединив ячейки с 9 по 31 в графе Р.</t>
  </si>
  <si>
    <t>Графы: Наименование изделий медицинского назначения, Форма выпуска (размеры), Необходимое кол-во в 1 аптечке (шт., уп., пары), Кол-во приобретенных изделий медицинского назначения (шт., уп., пары) НЕ РЕДАКТИРОВАТЬ</t>
  </si>
  <si>
    <t>приобретенных в 20__ году медицинских изделий с указанием количества и стоимости приобретенных медицинских изделий с указанием санитарных постов, укомплектованных аптечками для оказания первой помощи работникам</t>
  </si>
  <si>
    <t>№ 78 от 25.08.20ХХ</t>
  </si>
  <si>
    <t>№ 1078 от 15.08.20ХХ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</si>
</sst>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10"/>
      <name val="Times New Roman"/>
      <family val="1"/>
    </font>
    <font>
      <sz val="6"/>
      <name val="Arial Cyr"/>
      <family val="2"/>
    </font>
    <font>
      <sz val="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8"/>
      <name val="Arial Cyr"/>
      <family val="2"/>
    </font>
    <font>
      <b/>
      <sz val="5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6"/>
      <color indexed="10"/>
      <name val="Times New Roman"/>
      <family val="1"/>
    </font>
    <font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30" zoomScaleNormal="130" zoomScalePageLayoutView="0" workbookViewId="0" topLeftCell="A1">
      <selection activeCell="A4" sqref="A4:P4"/>
    </sheetView>
  </sheetViews>
  <sheetFormatPr defaultColWidth="11.625" defaultRowHeight="12.75"/>
  <cols>
    <col min="1" max="1" width="2.625" style="1" customWidth="1"/>
    <col min="2" max="2" width="49.00390625" style="2" customWidth="1"/>
    <col min="3" max="3" width="13.00390625" style="1" customWidth="1"/>
    <col min="4" max="4" width="7.00390625" style="1" customWidth="1"/>
    <col min="5" max="5" width="6.125" style="1" customWidth="1"/>
    <col min="6" max="6" width="3.875" style="1" customWidth="1"/>
    <col min="7" max="11" width="3.25390625" style="1" customWidth="1"/>
    <col min="12" max="12" width="10.25390625" style="1" customWidth="1"/>
    <col min="13" max="13" width="7.25390625" style="1" customWidth="1"/>
    <col min="14" max="14" width="7.625" style="1" customWidth="1"/>
    <col min="15" max="15" width="8.375" style="1" customWidth="1"/>
    <col min="16" max="16" width="7.875" style="2" customWidth="1"/>
    <col min="17" max="22" width="5.375" style="2" customWidth="1"/>
    <col min="23" max="16384" width="11.625" style="2" customWidth="1"/>
  </cols>
  <sheetData>
    <row r="1" spans="1:19" s="7" customFormat="1" ht="12.75" customHeight="1">
      <c r="A1" s="3"/>
      <c r="B1" s="4" t="s">
        <v>0</v>
      </c>
      <c r="C1" s="3"/>
      <c r="D1" s="5"/>
      <c r="E1" s="5"/>
      <c r="F1" s="3"/>
      <c r="G1" s="3"/>
      <c r="H1" s="3"/>
      <c r="I1" s="3"/>
      <c r="J1" s="35" t="s">
        <v>1</v>
      </c>
      <c r="K1" s="35"/>
      <c r="L1" s="35"/>
      <c r="M1" s="35"/>
      <c r="N1" s="35"/>
      <c r="O1" s="35"/>
      <c r="P1" s="35"/>
      <c r="Q1" s="6"/>
      <c r="R1" s="6"/>
      <c r="S1" s="6"/>
    </row>
    <row r="2" spans="1:16" s="8" customFormat="1" ht="12.75" customHeight="1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9" s="8" customFormat="1" ht="39.75" customHeight="1">
      <c r="A3" s="37" t="s">
        <v>72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/>
      <c r="R3"/>
      <c r="S3"/>
    </row>
    <row r="4" spans="1:16" s="8" customFormat="1" ht="26.2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6" customFormat="1" ht="12.75" customHeigh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22" s="10" customFormat="1" ht="32.25" customHeight="1">
      <c r="A6" s="40" t="s">
        <v>5</v>
      </c>
      <c r="B6" s="40" t="s">
        <v>6</v>
      </c>
      <c r="C6" s="40" t="s">
        <v>7</v>
      </c>
      <c r="D6" s="40" t="s">
        <v>8</v>
      </c>
      <c r="E6" s="40" t="s">
        <v>9</v>
      </c>
      <c r="F6" s="40" t="s">
        <v>10</v>
      </c>
      <c r="G6" s="40"/>
      <c r="H6" s="40"/>
      <c r="I6" s="40"/>
      <c r="J6" s="40"/>
      <c r="K6" s="40"/>
      <c r="L6" s="40" t="s">
        <v>11</v>
      </c>
      <c r="M6" s="40" t="s">
        <v>12</v>
      </c>
      <c r="N6" s="40" t="s">
        <v>13</v>
      </c>
      <c r="O6" s="40" t="s">
        <v>14</v>
      </c>
      <c r="P6" s="40" t="s">
        <v>15</v>
      </c>
      <c r="Q6" s="9"/>
      <c r="R6" s="9"/>
      <c r="S6" s="9"/>
      <c r="T6" s="9"/>
      <c r="U6" s="9"/>
      <c r="V6" s="9"/>
    </row>
    <row r="7" spans="1:22" s="10" customFormat="1" ht="52.5">
      <c r="A7" s="40"/>
      <c r="B7" s="40"/>
      <c r="C7" s="40"/>
      <c r="D7" s="40"/>
      <c r="E7" s="40"/>
      <c r="F7" s="11" t="s">
        <v>16</v>
      </c>
      <c r="G7" s="11" t="s">
        <v>17</v>
      </c>
      <c r="H7" s="11" t="s">
        <v>18</v>
      </c>
      <c r="I7" s="11" t="s">
        <v>19</v>
      </c>
      <c r="J7" s="11" t="s">
        <v>19</v>
      </c>
      <c r="K7" s="11" t="s">
        <v>19</v>
      </c>
      <c r="L7" s="40"/>
      <c r="M7" s="40"/>
      <c r="N7" s="40"/>
      <c r="O7" s="40"/>
      <c r="P7" s="40"/>
      <c r="Q7" s="9"/>
      <c r="R7" s="9"/>
      <c r="S7" s="9"/>
      <c r="T7" s="9"/>
      <c r="U7" s="9"/>
      <c r="V7" s="9"/>
    </row>
    <row r="8" spans="1:22" s="14" customFormat="1" ht="7.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3"/>
      <c r="R8" s="13"/>
      <c r="S8" s="13"/>
      <c r="T8" s="13"/>
      <c r="U8" s="13"/>
      <c r="V8" s="13"/>
    </row>
    <row r="9" spans="1:22" s="19" customFormat="1" ht="12.75" customHeight="1">
      <c r="A9" s="15">
        <v>1</v>
      </c>
      <c r="B9" s="16" t="s">
        <v>20</v>
      </c>
      <c r="C9" s="15"/>
      <c r="D9" s="15" t="s">
        <v>21</v>
      </c>
      <c r="E9" s="41">
        <f>SUM(F9:K9)</f>
        <v>3</v>
      </c>
      <c r="F9" s="41">
        <v>1</v>
      </c>
      <c r="G9" s="41">
        <v>1</v>
      </c>
      <c r="H9" s="41">
        <v>1</v>
      </c>
      <c r="I9" s="41">
        <v>0</v>
      </c>
      <c r="J9" s="41">
        <v>0</v>
      </c>
      <c r="K9" s="41">
        <v>0</v>
      </c>
      <c r="L9" s="15">
        <f>$E$9*1</f>
        <v>3</v>
      </c>
      <c r="M9" s="17">
        <v>15</v>
      </c>
      <c r="N9" s="42" t="s">
        <v>73</v>
      </c>
      <c r="O9" s="42" t="s">
        <v>74</v>
      </c>
      <c r="P9" s="17">
        <f aca="true" t="shared" si="0" ref="P9:P31">L9*M9</f>
        <v>45</v>
      </c>
      <c r="Q9" s="18"/>
      <c r="R9" s="18"/>
      <c r="S9" s="18"/>
      <c r="T9" s="18"/>
      <c r="U9" s="18"/>
      <c r="V9" s="18"/>
    </row>
    <row r="10" spans="1:22" s="19" customFormat="1" ht="12.75">
      <c r="A10" s="15">
        <v>2</v>
      </c>
      <c r="B10" s="16" t="s">
        <v>22</v>
      </c>
      <c r="C10" s="15" t="s">
        <v>23</v>
      </c>
      <c r="D10" s="15" t="s">
        <v>21</v>
      </c>
      <c r="E10" s="41"/>
      <c r="F10" s="41"/>
      <c r="G10" s="41"/>
      <c r="H10" s="41"/>
      <c r="I10" s="41"/>
      <c r="J10" s="41"/>
      <c r="K10" s="41"/>
      <c r="L10" s="15">
        <f>$E$9*1</f>
        <v>3</v>
      </c>
      <c r="M10" s="17">
        <v>18</v>
      </c>
      <c r="N10" s="42"/>
      <c r="O10" s="42"/>
      <c r="P10" s="17">
        <f t="shared" si="0"/>
        <v>54</v>
      </c>
      <c r="Q10" s="18"/>
      <c r="R10" s="18"/>
      <c r="S10" s="18"/>
      <c r="T10" s="18"/>
      <c r="U10" s="18"/>
      <c r="V10" s="18"/>
    </row>
    <row r="11" spans="1:22" s="19" customFormat="1" ht="12.75">
      <c r="A11" s="15">
        <v>3</v>
      </c>
      <c r="B11" s="16" t="s">
        <v>22</v>
      </c>
      <c r="C11" s="15" t="s">
        <v>24</v>
      </c>
      <c r="D11" s="15" t="s">
        <v>21</v>
      </c>
      <c r="E11" s="41"/>
      <c r="F11" s="41"/>
      <c r="G11" s="41"/>
      <c r="H11" s="41"/>
      <c r="I11" s="41"/>
      <c r="J11" s="41"/>
      <c r="K11" s="41"/>
      <c r="L11" s="15">
        <f>$E$9*1</f>
        <v>3</v>
      </c>
      <c r="M11" s="17">
        <v>19</v>
      </c>
      <c r="N11" s="42"/>
      <c r="O11" s="42"/>
      <c r="P11" s="17">
        <f t="shared" si="0"/>
        <v>57</v>
      </c>
      <c r="Q11" s="18"/>
      <c r="R11" s="18"/>
      <c r="S11" s="18"/>
      <c r="T11" s="18"/>
      <c r="U11" s="18"/>
      <c r="V11" s="18"/>
    </row>
    <row r="12" spans="1:22" s="19" customFormat="1" ht="12.75">
      <c r="A12" s="15">
        <v>4</v>
      </c>
      <c r="B12" s="16" t="s">
        <v>22</v>
      </c>
      <c r="C12" s="15" t="s">
        <v>25</v>
      </c>
      <c r="D12" s="15" t="s">
        <v>21</v>
      </c>
      <c r="E12" s="41"/>
      <c r="F12" s="41"/>
      <c r="G12" s="41"/>
      <c r="H12" s="41"/>
      <c r="I12" s="41"/>
      <c r="J12" s="41"/>
      <c r="K12" s="41"/>
      <c r="L12" s="15">
        <f>$E$9*1</f>
        <v>3</v>
      </c>
      <c r="M12" s="17">
        <v>16</v>
      </c>
      <c r="N12" s="42"/>
      <c r="O12" s="42"/>
      <c r="P12" s="17">
        <f t="shared" si="0"/>
        <v>48</v>
      </c>
      <c r="Q12" s="18"/>
      <c r="R12" s="18"/>
      <c r="S12" s="18"/>
      <c r="T12" s="18"/>
      <c r="U12" s="18"/>
      <c r="V12" s="18"/>
    </row>
    <row r="13" spans="1:16" s="19" customFormat="1" ht="10.5">
      <c r="A13" s="15">
        <v>5</v>
      </c>
      <c r="B13" s="16" t="s">
        <v>26</v>
      </c>
      <c r="C13" s="15" t="s">
        <v>27</v>
      </c>
      <c r="D13" s="15" t="s">
        <v>21</v>
      </c>
      <c r="E13" s="41"/>
      <c r="F13" s="41"/>
      <c r="G13" s="41"/>
      <c r="H13" s="41"/>
      <c r="I13" s="41"/>
      <c r="J13" s="41"/>
      <c r="K13" s="41"/>
      <c r="L13" s="15">
        <f>$E$9*1</f>
        <v>3</v>
      </c>
      <c r="M13" s="17">
        <v>19</v>
      </c>
      <c r="N13" s="42"/>
      <c r="O13" s="42"/>
      <c r="P13" s="17">
        <f t="shared" si="0"/>
        <v>57</v>
      </c>
    </row>
    <row r="14" spans="1:16" s="19" customFormat="1" ht="10.5">
      <c r="A14" s="15">
        <v>6</v>
      </c>
      <c r="B14" s="16" t="s">
        <v>26</v>
      </c>
      <c r="C14" s="15" t="s">
        <v>24</v>
      </c>
      <c r="D14" s="15" t="s">
        <v>28</v>
      </c>
      <c r="E14" s="41"/>
      <c r="F14" s="41"/>
      <c r="G14" s="41"/>
      <c r="H14" s="41"/>
      <c r="I14" s="41"/>
      <c r="J14" s="41"/>
      <c r="K14" s="41"/>
      <c r="L14" s="15">
        <f>$E$9*2</f>
        <v>6</v>
      </c>
      <c r="M14" s="17">
        <v>20</v>
      </c>
      <c r="N14" s="42"/>
      <c r="O14" s="42"/>
      <c r="P14" s="17">
        <f t="shared" si="0"/>
        <v>120</v>
      </c>
    </row>
    <row r="15" spans="1:16" s="19" customFormat="1" ht="10.5">
      <c r="A15" s="15">
        <v>7</v>
      </c>
      <c r="B15" s="16" t="s">
        <v>26</v>
      </c>
      <c r="C15" s="15" t="s">
        <v>25</v>
      </c>
      <c r="D15" s="15" t="s">
        <v>28</v>
      </c>
      <c r="E15" s="41"/>
      <c r="F15" s="41"/>
      <c r="G15" s="41"/>
      <c r="H15" s="41"/>
      <c r="I15" s="41"/>
      <c r="J15" s="41"/>
      <c r="K15" s="41"/>
      <c r="L15" s="15">
        <f>$E$9*2</f>
        <v>6</v>
      </c>
      <c r="M15" s="17">
        <v>17</v>
      </c>
      <c r="N15" s="42"/>
      <c r="O15" s="42"/>
      <c r="P15" s="17">
        <f t="shared" si="0"/>
        <v>102</v>
      </c>
    </row>
    <row r="16" spans="1:16" s="19" customFormat="1" ht="16.5">
      <c r="A16" s="15">
        <v>8</v>
      </c>
      <c r="B16" s="20" t="s">
        <v>29</v>
      </c>
      <c r="C16" s="15"/>
      <c r="D16" s="15" t="s">
        <v>21</v>
      </c>
      <c r="E16" s="41"/>
      <c r="F16" s="41"/>
      <c r="G16" s="41"/>
      <c r="H16" s="41"/>
      <c r="I16" s="41"/>
      <c r="J16" s="41"/>
      <c r="K16" s="41"/>
      <c r="L16" s="15">
        <f>$E$9*1</f>
        <v>3</v>
      </c>
      <c r="M16" s="17">
        <v>20</v>
      </c>
      <c r="N16" s="42"/>
      <c r="O16" s="42"/>
      <c r="P16" s="17">
        <f t="shared" si="0"/>
        <v>60</v>
      </c>
    </row>
    <row r="17" spans="1:16" s="19" customFormat="1" ht="21">
      <c r="A17" s="15">
        <v>9</v>
      </c>
      <c r="B17" s="16" t="s">
        <v>30</v>
      </c>
      <c r="C17" s="15" t="s">
        <v>31</v>
      </c>
      <c r="D17" s="15" t="s">
        <v>32</v>
      </c>
      <c r="E17" s="41"/>
      <c r="F17" s="41"/>
      <c r="G17" s="41"/>
      <c r="H17" s="41"/>
      <c r="I17" s="41"/>
      <c r="J17" s="41"/>
      <c r="K17" s="41"/>
      <c r="L17" s="15">
        <f>$E$9*1</f>
        <v>3</v>
      </c>
      <c r="M17" s="17">
        <v>21</v>
      </c>
      <c r="N17" s="42"/>
      <c r="O17" s="42"/>
      <c r="P17" s="17">
        <f t="shared" si="0"/>
        <v>63</v>
      </c>
    </row>
    <row r="18" spans="1:16" s="19" customFormat="1" ht="21">
      <c r="A18" s="15">
        <v>10</v>
      </c>
      <c r="B18" s="16" t="s">
        <v>33</v>
      </c>
      <c r="C18" s="15" t="s">
        <v>34</v>
      </c>
      <c r="D18" s="15" t="s">
        <v>28</v>
      </c>
      <c r="E18" s="41"/>
      <c r="F18" s="41"/>
      <c r="G18" s="41"/>
      <c r="H18" s="41"/>
      <c r="I18" s="41"/>
      <c r="J18" s="41"/>
      <c r="K18" s="41"/>
      <c r="L18" s="15">
        <f>$E$9*2</f>
        <v>6</v>
      </c>
      <c r="M18" s="17">
        <v>18</v>
      </c>
      <c r="N18" s="42"/>
      <c r="O18" s="42"/>
      <c r="P18" s="17">
        <f t="shared" si="0"/>
        <v>108</v>
      </c>
    </row>
    <row r="19" spans="1:16" s="19" customFormat="1" ht="10.5">
      <c r="A19" s="15">
        <v>11</v>
      </c>
      <c r="B19" s="16" t="s">
        <v>33</v>
      </c>
      <c r="C19" s="15" t="s">
        <v>35</v>
      </c>
      <c r="D19" s="15" t="s">
        <v>36</v>
      </c>
      <c r="E19" s="41"/>
      <c r="F19" s="41"/>
      <c r="G19" s="41"/>
      <c r="H19" s="41"/>
      <c r="I19" s="41"/>
      <c r="J19" s="41"/>
      <c r="K19" s="41"/>
      <c r="L19" s="15">
        <f>$E$9*10</f>
        <v>30</v>
      </c>
      <c r="M19" s="17">
        <v>21</v>
      </c>
      <c r="N19" s="42"/>
      <c r="O19" s="42"/>
      <c r="P19" s="17">
        <f t="shared" si="0"/>
        <v>630</v>
      </c>
    </row>
    <row r="20" spans="1:16" s="19" customFormat="1" ht="10.5">
      <c r="A20" s="15">
        <v>12</v>
      </c>
      <c r="B20" s="16" t="s">
        <v>37</v>
      </c>
      <c r="C20" s="15" t="s">
        <v>38</v>
      </c>
      <c r="D20" s="15" t="s">
        <v>21</v>
      </c>
      <c r="E20" s="41"/>
      <c r="F20" s="41"/>
      <c r="G20" s="41"/>
      <c r="H20" s="41"/>
      <c r="I20" s="41"/>
      <c r="J20" s="41"/>
      <c r="K20" s="41"/>
      <c r="L20" s="15">
        <f>$E$9*1</f>
        <v>3</v>
      </c>
      <c r="M20" s="17">
        <v>22</v>
      </c>
      <c r="N20" s="42"/>
      <c r="O20" s="42"/>
      <c r="P20" s="17">
        <f t="shared" si="0"/>
        <v>66</v>
      </c>
    </row>
    <row r="21" spans="1:16" s="19" customFormat="1" ht="16.5">
      <c r="A21" s="15">
        <v>13</v>
      </c>
      <c r="B21" s="20" t="s">
        <v>39</v>
      </c>
      <c r="C21" s="15"/>
      <c r="D21" s="15" t="s">
        <v>21</v>
      </c>
      <c r="E21" s="41"/>
      <c r="F21" s="41"/>
      <c r="G21" s="41"/>
      <c r="H21" s="41"/>
      <c r="I21" s="41"/>
      <c r="J21" s="41"/>
      <c r="K21" s="41"/>
      <c r="L21" s="15">
        <f>$E$9*1</f>
        <v>3</v>
      </c>
      <c r="M21" s="17">
        <v>19</v>
      </c>
      <c r="N21" s="42"/>
      <c r="O21" s="42"/>
      <c r="P21" s="17">
        <f t="shared" si="0"/>
        <v>57</v>
      </c>
    </row>
    <row r="22" spans="1:16" s="19" customFormat="1" ht="10.5">
      <c r="A22" s="15">
        <v>14</v>
      </c>
      <c r="B22" s="16" t="s">
        <v>40</v>
      </c>
      <c r="C22" s="15"/>
      <c r="D22" s="15" t="s">
        <v>21</v>
      </c>
      <c r="E22" s="41"/>
      <c r="F22" s="41"/>
      <c r="G22" s="41"/>
      <c r="H22" s="41"/>
      <c r="I22" s="41"/>
      <c r="J22" s="41"/>
      <c r="K22" s="41"/>
      <c r="L22" s="15">
        <f>$E$9*1</f>
        <v>3</v>
      </c>
      <c r="M22" s="17">
        <v>22</v>
      </c>
      <c r="N22" s="42"/>
      <c r="O22" s="42"/>
      <c r="P22" s="17">
        <f t="shared" si="0"/>
        <v>66</v>
      </c>
    </row>
    <row r="23" spans="1:16" s="19" customFormat="1" ht="21">
      <c r="A23" s="15">
        <v>15</v>
      </c>
      <c r="B23" s="20" t="s">
        <v>41</v>
      </c>
      <c r="C23" s="15" t="s">
        <v>42</v>
      </c>
      <c r="D23" s="15" t="s">
        <v>43</v>
      </c>
      <c r="E23" s="41"/>
      <c r="F23" s="41"/>
      <c r="G23" s="41"/>
      <c r="H23" s="41"/>
      <c r="I23" s="41"/>
      <c r="J23" s="41"/>
      <c r="K23" s="41"/>
      <c r="L23" s="15">
        <f>$E$9*5</f>
        <v>15</v>
      </c>
      <c r="M23" s="17">
        <v>23</v>
      </c>
      <c r="N23" s="42"/>
      <c r="O23" s="42"/>
      <c r="P23" s="17">
        <f t="shared" si="0"/>
        <v>345</v>
      </c>
    </row>
    <row r="24" spans="1:16" s="19" customFormat="1" ht="16.5">
      <c r="A24" s="15">
        <v>16</v>
      </c>
      <c r="B24" s="20" t="s">
        <v>44</v>
      </c>
      <c r="C24" s="15" t="s">
        <v>45</v>
      </c>
      <c r="D24" s="15" t="s">
        <v>46</v>
      </c>
      <c r="E24" s="41"/>
      <c r="F24" s="41"/>
      <c r="G24" s="41"/>
      <c r="H24" s="41"/>
      <c r="I24" s="41"/>
      <c r="J24" s="41"/>
      <c r="K24" s="41"/>
      <c r="L24" s="15">
        <f>$E$9*2</f>
        <v>6</v>
      </c>
      <c r="M24" s="17">
        <v>20</v>
      </c>
      <c r="N24" s="42"/>
      <c r="O24" s="42"/>
      <c r="P24" s="17">
        <f t="shared" si="0"/>
        <v>120</v>
      </c>
    </row>
    <row r="25" spans="1:16" s="19" customFormat="1" ht="16.5">
      <c r="A25" s="15">
        <v>17</v>
      </c>
      <c r="B25" s="20" t="s">
        <v>47</v>
      </c>
      <c r="C25" s="15"/>
      <c r="D25" s="15" t="s">
        <v>28</v>
      </c>
      <c r="E25" s="41"/>
      <c r="F25" s="41"/>
      <c r="G25" s="41"/>
      <c r="H25" s="41"/>
      <c r="I25" s="41"/>
      <c r="J25" s="41"/>
      <c r="K25" s="41"/>
      <c r="L25" s="15">
        <f>$E$9*2</f>
        <v>6</v>
      </c>
      <c r="M25" s="17">
        <v>23</v>
      </c>
      <c r="N25" s="42"/>
      <c r="O25" s="42"/>
      <c r="P25" s="17">
        <f t="shared" si="0"/>
        <v>138</v>
      </c>
    </row>
    <row r="26" spans="1:16" s="19" customFormat="1" ht="21">
      <c r="A26" s="15">
        <v>18</v>
      </c>
      <c r="B26" s="16" t="s">
        <v>48</v>
      </c>
      <c r="C26" s="15" t="s">
        <v>49</v>
      </c>
      <c r="D26" s="15" t="s">
        <v>21</v>
      </c>
      <c r="E26" s="41"/>
      <c r="F26" s="41"/>
      <c r="G26" s="41"/>
      <c r="H26" s="41"/>
      <c r="I26" s="41"/>
      <c r="J26" s="41"/>
      <c r="K26" s="41"/>
      <c r="L26" s="15">
        <f>$E$9*1</f>
        <v>3</v>
      </c>
      <c r="M26" s="17">
        <v>24</v>
      </c>
      <c r="N26" s="42"/>
      <c r="O26" s="42"/>
      <c r="P26" s="17">
        <f t="shared" si="0"/>
        <v>72</v>
      </c>
    </row>
    <row r="27" spans="1:16" s="19" customFormat="1" ht="10.5">
      <c r="A27" s="15">
        <v>19</v>
      </c>
      <c r="B27" s="16" t="s">
        <v>50</v>
      </c>
      <c r="C27" s="15" t="s">
        <v>51</v>
      </c>
      <c r="D27" s="15" t="s">
        <v>52</v>
      </c>
      <c r="E27" s="41"/>
      <c r="F27" s="41"/>
      <c r="G27" s="41"/>
      <c r="H27" s="41"/>
      <c r="I27" s="41"/>
      <c r="J27" s="41"/>
      <c r="K27" s="41"/>
      <c r="L27" s="15">
        <f>$E$9*3</f>
        <v>9</v>
      </c>
      <c r="M27" s="17">
        <v>21</v>
      </c>
      <c r="N27" s="42"/>
      <c r="O27" s="42"/>
      <c r="P27" s="17">
        <f t="shared" si="0"/>
        <v>189</v>
      </c>
    </row>
    <row r="28" spans="1:16" s="19" customFormat="1" ht="16.5">
      <c r="A28" s="15">
        <v>20</v>
      </c>
      <c r="B28" s="20" t="s">
        <v>53</v>
      </c>
      <c r="C28" s="15"/>
      <c r="D28" s="15" t="s">
        <v>21</v>
      </c>
      <c r="E28" s="41"/>
      <c r="F28" s="41"/>
      <c r="G28" s="41"/>
      <c r="H28" s="41"/>
      <c r="I28" s="41"/>
      <c r="J28" s="41"/>
      <c r="K28" s="41"/>
      <c r="L28" s="15">
        <f>$E$9*1</f>
        <v>3</v>
      </c>
      <c r="M28" s="17">
        <v>24</v>
      </c>
      <c r="N28" s="42"/>
      <c r="O28" s="42"/>
      <c r="P28" s="17">
        <f t="shared" si="0"/>
        <v>72</v>
      </c>
    </row>
    <row r="29" spans="1:16" s="19" customFormat="1" ht="10.5">
      <c r="A29" s="15">
        <v>21</v>
      </c>
      <c r="B29" s="16" t="s">
        <v>54</v>
      </c>
      <c r="C29" s="15"/>
      <c r="D29" s="15" t="s">
        <v>21</v>
      </c>
      <c r="E29" s="41"/>
      <c r="F29" s="41"/>
      <c r="G29" s="41"/>
      <c r="H29" s="41"/>
      <c r="I29" s="41"/>
      <c r="J29" s="41"/>
      <c r="K29" s="41"/>
      <c r="L29" s="15">
        <f>$E$9*1</f>
        <v>3</v>
      </c>
      <c r="M29" s="17">
        <v>25</v>
      </c>
      <c r="N29" s="42"/>
      <c r="O29" s="42"/>
      <c r="P29" s="17">
        <f t="shared" si="0"/>
        <v>75</v>
      </c>
    </row>
    <row r="30" spans="1:16" s="19" customFormat="1" ht="10.5">
      <c r="A30" s="15">
        <v>22</v>
      </c>
      <c r="B30" s="16" t="s">
        <v>55</v>
      </c>
      <c r="C30" s="15" t="s">
        <v>56</v>
      </c>
      <c r="D30" s="15" t="s">
        <v>21</v>
      </c>
      <c r="E30" s="41"/>
      <c r="F30" s="41"/>
      <c r="G30" s="41"/>
      <c r="H30" s="41"/>
      <c r="I30" s="41"/>
      <c r="J30" s="41"/>
      <c r="K30" s="41"/>
      <c r="L30" s="15">
        <f>$E$9*1</f>
        <v>3</v>
      </c>
      <c r="M30" s="17">
        <v>22</v>
      </c>
      <c r="N30" s="42"/>
      <c r="O30" s="42"/>
      <c r="P30" s="17">
        <f t="shared" si="0"/>
        <v>66</v>
      </c>
    </row>
    <row r="31" spans="1:16" s="19" customFormat="1" ht="10.5">
      <c r="A31" s="15">
        <v>23</v>
      </c>
      <c r="B31" s="16" t="s">
        <v>57</v>
      </c>
      <c r="C31" s="15"/>
      <c r="D31" s="15" t="s">
        <v>21</v>
      </c>
      <c r="E31" s="41"/>
      <c r="F31" s="41"/>
      <c r="G31" s="41"/>
      <c r="H31" s="41"/>
      <c r="I31" s="41"/>
      <c r="J31" s="41"/>
      <c r="K31" s="41"/>
      <c r="L31" s="15">
        <f>$E$9*1</f>
        <v>3</v>
      </c>
      <c r="M31" s="17">
        <v>25</v>
      </c>
      <c r="N31" s="42"/>
      <c r="O31" s="42"/>
      <c r="P31" s="17">
        <f t="shared" si="0"/>
        <v>75</v>
      </c>
    </row>
    <row r="32" spans="6:16" ht="12.75" customHeight="1">
      <c r="F32" s="43" t="s">
        <v>58</v>
      </c>
      <c r="G32" s="43"/>
      <c r="H32" s="43"/>
      <c r="I32" s="43"/>
      <c r="J32" s="43"/>
      <c r="K32" s="43"/>
      <c r="L32" s="43"/>
      <c r="M32" s="43"/>
      <c r="N32" s="43"/>
      <c r="O32" s="43"/>
      <c r="P32" s="21">
        <f>SUM(P8:P31)</f>
        <v>2701</v>
      </c>
    </row>
    <row r="33" spans="1:11" s="26" customFormat="1" ht="12.75" customHeight="1">
      <c r="A33" s="44" t="s">
        <v>59</v>
      </c>
      <c r="B33" s="44"/>
      <c r="C33" s="22"/>
      <c r="D33" s="23"/>
      <c r="E33" s="24"/>
      <c r="F33" s="24"/>
      <c r="G33" s="25"/>
      <c r="H33" s="24"/>
      <c r="I33" s="24"/>
      <c r="J33" s="18"/>
      <c r="K33" s="18"/>
    </row>
    <row r="34" spans="1:16" s="28" customFormat="1" ht="12.75" customHeight="1">
      <c r="A34" s="45" t="s">
        <v>60</v>
      </c>
      <c r="B34" s="45"/>
      <c r="C34" s="27"/>
      <c r="D34" s="46" t="s">
        <v>61</v>
      </c>
      <c r="E34" s="46"/>
      <c r="F34" s="46"/>
      <c r="H34" s="47" t="s">
        <v>62</v>
      </c>
      <c r="I34" s="47"/>
      <c r="J34" s="47"/>
      <c r="K34" s="47"/>
      <c r="L34" s="47"/>
      <c r="M34" s="47"/>
      <c r="N34" s="47"/>
      <c r="O34" s="47"/>
      <c r="P34" s="47"/>
    </row>
    <row r="35" spans="10:11" s="28" customFormat="1" ht="8.25">
      <c r="J35" s="29"/>
      <c r="K35" s="29"/>
    </row>
    <row r="36" spans="1:11" s="26" customFormat="1" ht="12.75" customHeight="1">
      <c r="A36" s="44" t="s">
        <v>63</v>
      </c>
      <c r="B36" s="44"/>
      <c r="C36" s="22"/>
      <c r="D36" s="24"/>
      <c r="E36" s="24"/>
      <c r="F36" s="24"/>
      <c r="G36" s="25"/>
      <c r="H36" s="24"/>
      <c r="I36" s="24"/>
      <c r="J36" s="18"/>
      <c r="K36" s="18"/>
    </row>
    <row r="37" spans="2:16" s="28" customFormat="1" ht="12.75" customHeight="1">
      <c r="B37" s="30"/>
      <c r="C37" s="30"/>
      <c r="D37" s="46" t="s">
        <v>61</v>
      </c>
      <c r="E37" s="46"/>
      <c r="F37" s="46"/>
      <c r="H37" s="47" t="s">
        <v>62</v>
      </c>
      <c r="I37" s="47"/>
      <c r="J37" s="47"/>
      <c r="K37" s="47"/>
      <c r="L37" s="47"/>
      <c r="M37" s="47"/>
      <c r="N37" s="47"/>
      <c r="O37" s="47"/>
      <c r="P37" s="47"/>
    </row>
    <row r="38" spans="1:7" s="26" customFormat="1" ht="12.75" customHeight="1">
      <c r="A38" s="48" t="s">
        <v>64</v>
      </c>
      <c r="B38" s="48"/>
      <c r="C38" s="26" t="s">
        <v>65</v>
      </c>
      <c r="F38" s="18"/>
      <c r="G38" s="18"/>
    </row>
    <row r="39" spans="1:17" s="26" customFormat="1" ht="12.75" customHeight="1">
      <c r="A39" s="49" t="s">
        <v>66</v>
      </c>
      <c r="B39" s="49"/>
      <c r="C39" s="24"/>
      <c r="G39" s="18"/>
      <c r="H39" s="18"/>
      <c r="I39" s="18"/>
      <c r="J39" s="18"/>
      <c r="K39" s="18"/>
      <c r="M39" s="18"/>
      <c r="N39" s="18"/>
      <c r="O39" s="18"/>
      <c r="P39" s="18"/>
      <c r="Q39" s="18"/>
    </row>
    <row r="40" spans="1:17" s="28" customFormat="1" ht="12.75" customHeight="1">
      <c r="A40" s="50" t="s">
        <v>67</v>
      </c>
      <c r="B40" s="50"/>
      <c r="C40" s="31"/>
      <c r="G40" s="29"/>
      <c r="H40" s="29"/>
      <c r="I40" s="29"/>
      <c r="J40" s="29"/>
      <c r="K40" s="29"/>
      <c r="M40" s="29"/>
      <c r="N40" s="29"/>
      <c r="O40" s="29"/>
      <c r="P40" s="29"/>
      <c r="Q40" s="29"/>
    </row>
    <row r="41" spans="1:17" s="33" customFormat="1" ht="26.25" customHeight="1">
      <c r="A41" s="51" t="s">
        <v>68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32"/>
    </row>
    <row r="42" spans="1:17" s="34" customFormat="1" ht="26.25" customHeight="1">
      <c r="A42" s="51" t="s">
        <v>69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32"/>
    </row>
    <row r="43" spans="1:16" s="34" customFormat="1" ht="26.25" customHeight="1">
      <c r="A43" s="51" t="s">
        <v>70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ht="26.25" customHeight="1">
      <c r="A44" s="52" t="s">
        <v>71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</sheetData>
  <sheetProtection selectLockedCells="1" selectUnlockedCells="1"/>
  <mergeCells count="40">
    <mergeCell ref="A41:P41"/>
    <mergeCell ref="A42:P42"/>
    <mergeCell ref="A43:P43"/>
    <mergeCell ref="A44:P44"/>
    <mergeCell ref="A36:B36"/>
    <mergeCell ref="D37:F37"/>
    <mergeCell ref="H37:P37"/>
    <mergeCell ref="A38:B38"/>
    <mergeCell ref="A39:B39"/>
    <mergeCell ref="A40:B40"/>
    <mergeCell ref="K9:K31"/>
    <mergeCell ref="N9:N31"/>
    <mergeCell ref="O9:O31"/>
    <mergeCell ref="F32:O32"/>
    <mergeCell ref="A33:B33"/>
    <mergeCell ref="A34:B34"/>
    <mergeCell ref="D34:F34"/>
    <mergeCell ref="H34:P34"/>
    <mergeCell ref="E9:E31"/>
    <mergeCell ref="F9:F31"/>
    <mergeCell ref="G9:G31"/>
    <mergeCell ref="H9:H31"/>
    <mergeCell ref="I9:I31"/>
    <mergeCell ref="J9:J31"/>
    <mergeCell ref="F6:K6"/>
    <mergeCell ref="L6:L7"/>
    <mergeCell ref="M6:M7"/>
    <mergeCell ref="N6:N7"/>
    <mergeCell ref="O6:O7"/>
    <mergeCell ref="P6:P7"/>
    <mergeCell ref="J1:P1"/>
    <mergeCell ref="A2:P2"/>
    <mergeCell ref="A3:P3"/>
    <mergeCell ref="A4:P4"/>
    <mergeCell ref="A5:P5"/>
    <mergeCell ref="A6:A7"/>
    <mergeCell ref="B6:B7"/>
    <mergeCell ref="C6:C7"/>
    <mergeCell ref="D6:D7"/>
    <mergeCell ref="E6:E7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Лебедев Ю.Е.</cp:lastModifiedBy>
  <dcterms:modified xsi:type="dcterms:W3CDTF">2014-12-17T07:30:02Z</dcterms:modified>
  <cp:category/>
  <cp:version/>
  <cp:contentType/>
  <cp:contentStatus/>
</cp:coreProperties>
</file>