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1" l="1"/>
  <c r="J22" i="1"/>
  <c r="I22" i="1"/>
  <c r="H22" i="1"/>
  <c r="G22" i="1"/>
  <c r="F22" i="1"/>
  <c r="B22" i="1"/>
  <c r="A22" i="1"/>
  <c r="L21" i="1"/>
  <c r="J21" i="1"/>
  <c r="I21" i="1"/>
  <c r="H21" i="1"/>
  <c r="G21" i="1"/>
  <c r="F21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<sst xmlns="http://schemas.openxmlformats.org/spreadsheetml/2006/main" count="42" uniqueCount="40">
  <si>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</si>
  <si>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</si>
  <si>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</si>
  <si>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</si>
  <si>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</si>
  <si>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</si>
  <si>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</si>
  <si>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</si>
  <si>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</si>
  <si>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</si>
  <si>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</si>
  <si>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</si>
  <si>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</si>
  <si>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</si>
  <si>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</si>
  <si>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</si>
  <si>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</si>
  <si>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</si>
  <si>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</si>
  <si>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</si>
  <si>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</si>
  <si>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</si>
  <si>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</si>
  <si>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</si>
  <si>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</si>
  <si>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</si>
  <si>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Щи из свежей капусты с картофелем</t>
  </si>
  <si>
    <t>2 блюдо</t>
  </si>
  <si>
    <t>Котлеты из говядины со сметанным соусом</t>
  </si>
  <si>
    <t>268/330</t>
  </si>
  <si>
    <t>гарнир</t>
  </si>
  <si>
    <t xml:space="preserve">Каша перловая рассыпчатая </t>
  </si>
  <si>
    <t>напиток</t>
  </si>
  <si>
    <t>Компот из кураги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</si>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</sst>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4" activePane="bottomRight" state="frozen"/>
      <selection pane="topRight"/>
      <selection pane="bottomLeft"/>
      <selection pane="bottomRight" activeCell="H1" sqref="H1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29</v>
      </c>
      <c r="I1" s="6">
        <v>12</v>
      </c>
      <c r="J1" s="37">
        <v>2025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1</v>
      </c>
      <c r="B4" s="12">
        <v>1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1</v>
      </c>
      <c r="B12" s="31">
        <v>1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4.0999999999999996</v>
      </c>
      <c r="H13" s="22">
        <v>5.4</v>
      </c>
      <c r="I13" s="22">
        <v>6.42</v>
      </c>
      <c r="J13" s="22">
        <v>95.5</v>
      </c>
      <c r="K13" s="41">
        <v>88</v>
      </c>
      <c r="L13" s="22"/>
    </row>
    <row r="14" spans="1:12" ht="15">
      <c r="A14" s="17"/>
      <c r="B14" s="18"/>
      <c r="C14" s="19"/>
      <c r="D14" s="23" t="s">
        <v>27</v>
      </c>
      <c r="E14" s="21" t="s">
        <v>28</v>
      </c>
      <c r="F14" s="22">
        <v>90</v>
      </c>
      <c r="G14" s="22">
        <v>10</v>
      </c>
      <c r="H14" s="22">
        <v>24</v>
      </c>
      <c r="I14" s="22">
        <v>10.3</v>
      </c>
      <c r="J14" s="22">
        <v>167</v>
      </c>
      <c r="K14" s="41" t="s">
        <v>29</v>
      </c>
      <c r="L14" s="22"/>
    </row>
    <row r="15" spans="1:12" ht="15">
      <c r="A15" s="17"/>
      <c r="B15" s="18"/>
      <c r="C15" s="19"/>
      <c r="D15" s="23" t="s">
        <v>30</v>
      </c>
      <c r="E15" s="21" t="s">
        <v>31</v>
      </c>
      <c r="F15" s="22">
        <v>150</v>
      </c>
      <c r="G15" s="22">
        <v>4.6399999999999997</v>
      </c>
      <c r="H15" s="22">
        <v>7.79</v>
      </c>
      <c r="I15" s="22">
        <v>31.11</v>
      </c>
      <c r="J15" s="22">
        <v>183</v>
      </c>
      <c r="K15" s="41">
        <v>302</v>
      </c>
      <c r="L15" s="22"/>
    </row>
    <row r="16" spans="1:12" ht="15">
      <c r="A16" s="17"/>
      <c r="B16" s="18"/>
      <c r="C16" s="19"/>
      <c r="D16" s="23" t="s">
        <v>32</v>
      </c>
      <c r="E16" s="21" t="s">
        <v>33</v>
      </c>
      <c r="F16" s="22">
        <v>200</v>
      </c>
      <c r="G16" s="22">
        <v>0.78</v>
      </c>
      <c r="H16" s="22">
        <v>0.05</v>
      </c>
      <c r="I16" s="22">
        <v>25.63</v>
      </c>
      <c r="J16" s="22">
        <v>114.8</v>
      </c>
      <c r="K16" s="41">
        <v>348</v>
      </c>
      <c r="L16" s="22"/>
    </row>
    <row r="17" spans="1:12" ht="15">
      <c r="A17" s="17"/>
      <c r="B17" s="18"/>
      <c r="C17" s="19"/>
      <c r="D17" s="23" t="s">
        <v>34</v>
      </c>
      <c r="E17" s="21" t="s">
        <v>35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36</v>
      </c>
      <c r="L17" s="22"/>
    </row>
    <row r="18" spans="1:12" ht="15">
      <c r="A18" s="17"/>
      <c r="B18" s="18"/>
      <c r="C18" s="19"/>
      <c r="D18" s="23" t="s">
        <v>37</v>
      </c>
      <c r="E18" s="21" t="s">
        <v>38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36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f>SUM(F12:F20)</f>
        <v>710</v>
      </c>
      <c r="G21" s="29">
        <f t="shared" ref="G21:J21" si="0">SUM(G12:G20)</f>
        <v>24.69</v>
      </c>
      <c r="H21" s="29">
        <f t="shared" si="0"/>
        <v>37.979999999999997</v>
      </c>
      <c r="I21" s="29">
        <f t="shared" si="0"/>
        <v>104.87</v>
      </c>
      <c r="J21" s="29">
        <f t="shared" si="0"/>
        <v>707.5</v>
      </c>
      <c r="K21" s="42"/>
      <c r="L21" s="29">
        <f t="shared" ref="L21" si="1">SUM(L12:L20)</f>
        <v>0</v>
      </c>
    </row>
    <row r="22" spans="1:12" ht="15">
      <c r="A22" s="33">
        <f>A4</f>
        <v>1</v>
      </c>
      <c r="B22" s="34">
        <f>B4</f>
        <v>1</v>
      </c>
      <c r="C22" s="43" t="s">
        <v>39</v>
      </c>
      <c r="D22" s="44"/>
      <c r="E22" s="35"/>
      <c r="F22" s="36">
        <f>F11+F21</f>
        <v>710</v>
      </c>
      <c r="G22" s="36">
        <f t="shared" ref="G22:J22" si="2">G11+G21</f>
        <v>24.69</v>
      </c>
      <c r="H22" s="36">
        <f t="shared" si="2"/>
        <v>37.979999999999997</v>
      </c>
      <c r="I22" s="36">
        <f t="shared" si="2"/>
        <v>104.87</v>
      </c>
      <c r="J22" s="36">
        <f t="shared" si="2"/>
        <v>707.5</v>
      </c>
      <c r="K22" s="36"/>
      <c r="L22" s="36">
        <f t="shared" ref="L22" si="3">L11+L21</f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04EDBBB-2786-42F3-A5CE-47C0052EC028}"/>
</file>

<file path=customXml/itemProps2.xml><?xml version="1.0" encoding="utf-8"?>
<ds:datastoreItem xmlns:ds="http://schemas.openxmlformats.org/officeDocument/2006/customXml" ds:itemID="{341A021C-4002-4BB1-A184-F1407095E1A5}"/>
</file>

<file path=customXml/itemProps3.xml><?xml version="1.0" encoding="utf-8"?>
<ds:datastoreItem xmlns:ds="http://schemas.openxmlformats.org/officeDocument/2006/customXml" ds:itemID="{D6A8364D-9BCD-419B-9776-00AAE82953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2025-12-24T12:43:59Z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AB1EFCFD717A49CA94C7DF439EB97E72_12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