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<sst xmlns="http://schemas.openxmlformats.org/spreadsheetml/2006/main" count="42" uniqueCount="40">
  <si>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</si>
  <si>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</si>
  <si>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</si>
  <si>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</si>
  <si>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</si>
  <si>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</si>
  <si>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</si>
  <si>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</si>
  <si>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</si>
  <si>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</si>
  <si>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</si>
  <si>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</si>
  <si>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</si>
  <si>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</si>
  <si>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</si>
  <si>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</si>
  <si>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</si>
  <si>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</si>
  <si>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</si>
  <si>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</si>
  <si>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</si>
  <si>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</si>
  <si>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</si>
  <si>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</si>
  <si>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</si>
  <si>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</si>
  <si>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Щи из свежей капусты с картофелем</t>
  </si>
  <si>
    <t>2 блюдо</t>
  </si>
  <si>
    <t>Котлеты из говядины со сметанным соусом</t>
  </si>
  <si>
    <t>268/331</t>
  </si>
  <si>
    <t>гарнир</t>
  </si>
  <si>
    <t>Каша гречневая рассыпчатая с маслом</t>
  </si>
  <si>
    <t>напиток</t>
  </si>
  <si>
    <t>Компот из сухофруктов (изюм)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</si>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</sst>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H1" sqref="H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22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1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2</v>
      </c>
      <c r="B12" s="31">
        <v>1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4.1</v>
      </c>
      <c r="H13" s="22">
        <v>5.4</v>
      </c>
      <c r="I13" s="22">
        <v>8.03</v>
      </c>
      <c r="J13" s="22">
        <v>95.5</v>
      </c>
      <c r="K13" s="43">
        <v>88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9</v>
      </c>
      <c r="H14" s="22">
        <v>24</v>
      </c>
      <c r="I14" s="22">
        <v>16</v>
      </c>
      <c r="J14" s="22">
        <v>306</v>
      </c>
      <c r="K14" s="43" t="s">
        <v>29</v>
      </c>
      <c r="L14" s="22"/>
    </row>
    <row r="15" ht="15" spans="1:12">
      <c r="A15" s="17"/>
      <c r="B15" s="18"/>
      <c r="C15" s="19"/>
      <c r="D15" s="23" t="s">
        <v>30</v>
      </c>
      <c r="E15" s="21" t="s">
        <v>31</v>
      </c>
      <c r="F15" s="22">
        <v>150</v>
      </c>
      <c r="G15" s="22">
        <v>4.64</v>
      </c>
      <c r="H15" s="22">
        <v>7.79</v>
      </c>
      <c r="I15" s="22">
        <v>32.91</v>
      </c>
      <c r="J15" s="22">
        <v>123.8</v>
      </c>
      <c r="K15" s="43">
        <v>302</v>
      </c>
      <c r="L15" s="22"/>
    </row>
    <row r="16" ht="15" spans="1:12">
      <c r="A16" s="17"/>
      <c r="B16" s="18"/>
      <c r="C16" s="19"/>
      <c r="D16" s="23" t="s">
        <v>32</v>
      </c>
      <c r="E16" s="21" t="s">
        <v>33</v>
      </c>
      <c r="F16" s="22">
        <v>200</v>
      </c>
      <c r="G16" s="22">
        <v>0.34</v>
      </c>
      <c r="H16" s="22">
        <v>0.08</v>
      </c>
      <c r="I16" s="22">
        <v>29.85</v>
      </c>
      <c r="J16" s="22">
        <v>122.2</v>
      </c>
      <c r="K16" s="43">
        <v>348</v>
      </c>
      <c r="L16" s="22"/>
    </row>
    <row r="17" ht="15" spans="1:12">
      <c r="A17" s="17"/>
      <c r="B17" s="18"/>
      <c r="C17" s="19"/>
      <c r="D17" s="23" t="s">
        <v>34</v>
      </c>
      <c r="E17" s="21" t="s">
        <v>35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36</v>
      </c>
      <c r="L17" s="22"/>
    </row>
    <row r="18" ht="15" spans="1:12">
      <c r="A18" s="17"/>
      <c r="B18" s="18"/>
      <c r="C18" s="19"/>
      <c r="D18" s="23" t="s">
        <v>37</v>
      </c>
      <c r="E18" s="21" t="s">
        <v>38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36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f>SUM(F12:F20)</f>
        <v>710</v>
      </c>
      <c r="G21" s="29">
        <f t="shared" ref="G21:L21" si="0">SUM(G12:G20)</f>
        <v>23.25</v>
      </c>
      <c r="H21" s="29">
        <f t="shared" si="0"/>
        <v>38.01</v>
      </c>
      <c r="I21" s="29">
        <f t="shared" si="0"/>
        <v>118.2</v>
      </c>
      <c r="J21" s="29">
        <f t="shared" si="0"/>
        <v>794.7</v>
      </c>
      <c r="K21" s="44"/>
      <c r="L21" s="29">
        <f t="shared" si="0"/>
        <v>0</v>
      </c>
    </row>
    <row r="22" ht="13.5" spans="1:12">
      <c r="A22" s="33">
        <f>A4</f>
        <v>2</v>
      </c>
      <c r="B22" s="34">
        <f>B4</f>
        <v>1</v>
      </c>
      <c r="C22" s="35" t="s">
        <v>39</v>
      </c>
      <c r="D22" s="36"/>
      <c r="E22" s="37"/>
      <c r="F22" s="38">
        <f>F11+F21</f>
        <v>710</v>
      </c>
      <c r="G22" s="38">
        <f t="shared" ref="G22" si="1">G11+G21</f>
        <v>23.25</v>
      </c>
      <c r="H22" s="38">
        <v>44.12</v>
      </c>
      <c r="I22" s="38">
        <f t="shared" ref="I22:L22" si="2">I11+I21</f>
        <v>118.2</v>
      </c>
      <c r="J22" s="38">
        <f t="shared" si="2"/>
        <v>794.7</v>
      </c>
      <c r="K22" s="38"/>
      <c r="L22" s="38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F32C3D-1DDE-4D2D-AFCC-E4CD67FFD7D5}"/>
</file>

<file path=customXml/itemProps2.xml><?xml version="1.0" encoding="utf-8"?>
<ds:datastoreItem xmlns:ds="http://schemas.openxmlformats.org/officeDocument/2006/customXml" ds:itemID="{B5889298-B733-4F7C-B839-C7013CEA0340}"/>
</file>

<file path=customXml/itemProps3.xml><?xml version="1.0" encoding="utf-8"?>
<ds:datastoreItem xmlns:ds="http://schemas.openxmlformats.org/officeDocument/2006/customXml" ds:itemID="{16ED91AB-1401-4BF2-800E-2490A00096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2025-12-17T07:08:15Z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32DE2F100BF6470E8FFCDDBE93C9008F_12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