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21" i="1" l="1"/>
  <c r="L22" i="1" s="1"/>
  <c r="J21" i="1"/>
  <c r="J22" i="1" s="1"/>
  <c r="I21" i="1"/>
  <c r="I22" i="1" s="1"/>
  <c r="H21" i="1"/>
  <c r="G21" i="1"/>
  <c r="G22" i="1" s="1"/>
  <c r="F21" i="1"/>
  <c r="F22" i="1" s="1"/>
  <c r="L11" i="1" l="1"/>
  <c r="B22" i="1" l="1"/>
  <c r="A2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<sst xmlns="http://schemas.openxmlformats.org/spreadsheetml/2006/main" count="41" uniqueCount="39">
  <si>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</si>
  <si>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</si>
  <si>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</si>
  <si>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</si>
  <si>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</si>
  <si>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</si>
  <si>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</si>
  <si>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</si>
  <si>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</si>
  <si>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</si>
  <si>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</si>
  <si>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</si>
  <si>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</si>
  <si>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</si>
  <si>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</si>
  <si>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</si>
  <si>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</si>
  <si>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</si>
  <si>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</si>
  <si>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</si>
  <si>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</si>
  <si>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</si>
  <si>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</si>
  <si>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</si>
  <si>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</si>
  <si>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</si>
  <si>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</si>
  <si>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</si>
  <si>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</si>
  <si>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</si>
  <si>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</si>
  <si>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"Мари-Куптинская ООШ"</t>
  </si>
  <si>
    <t>Суп из овощей</t>
  </si>
  <si>
    <t>Гуляш из отварной говядины</t>
  </si>
  <si>
    <t>Каша рассыпчатая гречневая</t>
  </si>
  <si>
    <t>Чай с лимоном</t>
  </si>
  <si>
    <t>Хлеб пшеничный</t>
  </si>
  <si>
    <t>ТТН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</si>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</sst>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7" activePane="bottomRight" state="frozen"/>
      <selection pane="topRight" activeCell="E1" sqref="E1"/>
      <selection pane="bottomLeft" activeCell="A6" sqref="A6"/>
      <selection pane="bottomRight" activeCell="H1" sqref="H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31</v>
      </c>
      <c r="G1" s="2" t="s">
        <v>11</v>
      </c>
      <c r="H1" s="40">
        <v>15</v>
      </c>
      <c r="I1" s="40">
        <v>10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1</v>
      </c>
      <c r="B4" s="18">
        <v>3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1</v>
      </c>
      <c r="B12" s="12">
        <v>3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32</v>
      </c>
      <c r="F13" s="35">
        <v>200</v>
      </c>
      <c r="G13" s="35">
        <v>3.96</v>
      </c>
      <c r="H13" s="35">
        <v>5.43</v>
      </c>
      <c r="I13" s="35">
        <v>7.42</v>
      </c>
      <c r="J13" s="35">
        <v>100</v>
      </c>
      <c r="K13" s="36">
        <v>99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33</v>
      </c>
      <c r="F14" s="35">
        <v>90</v>
      </c>
      <c r="G14" s="35">
        <v>11.83</v>
      </c>
      <c r="H14" s="35">
        <v>11.05</v>
      </c>
      <c r="I14" s="35">
        <v>3.75</v>
      </c>
      <c r="J14" s="35">
        <v>166</v>
      </c>
      <c r="K14" s="36">
        <v>246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34</v>
      </c>
      <c r="F15" s="35">
        <v>150</v>
      </c>
      <c r="G15" s="35">
        <v>8.6</v>
      </c>
      <c r="H15" s="35">
        <v>6.1</v>
      </c>
      <c r="I15" s="35">
        <v>38.65</v>
      </c>
      <c r="J15" s="35">
        <v>243.8</v>
      </c>
      <c r="K15" s="36">
        <v>302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35</v>
      </c>
      <c r="F16" s="35">
        <v>200</v>
      </c>
      <c r="G16" s="35">
        <v>0.13</v>
      </c>
      <c r="H16" s="35">
        <v>0.02</v>
      </c>
      <c r="I16" s="35">
        <v>15.2</v>
      </c>
      <c r="J16" s="35">
        <v>62</v>
      </c>
      <c r="K16" s="36">
        <v>377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36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37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38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37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f>SUM(F12:F20)</f>
        <v>710</v>
      </c>
      <c r="G21" s="16">
        <f t="shared" ref="G21:L21" si="0">SUM(G12:G20)</f>
        <v>29.69</v>
      </c>
      <c r="H21" s="16">
        <f t="shared" si="0"/>
        <v>23.34</v>
      </c>
      <c r="I21" s="16">
        <f t="shared" si="0"/>
        <v>96.43</v>
      </c>
      <c r="J21" s="16">
        <f t="shared" si="0"/>
        <v>719</v>
      </c>
      <c r="K21" s="22"/>
      <c r="L21" s="16">
        <f t="shared" si="0"/>
        <v>0</v>
      </c>
    </row>
    <row r="22" spans="1:12" ht="15.75" thickBot="1" x14ac:dyDescent="0.25">
      <c r="A22" s="24">
        <f>A4</f>
        <v>1</v>
      </c>
      <c r="B22" s="25">
        <f>B4</f>
        <v>3</v>
      </c>
      <c r="C22" s="43" t="s">
        <v>4</v>
      </c>
      <c r="D22" s="44"/>
      <c r="E22" s="26"/>
      <c r="F22" s="27">
        <f>F11+F21</f>
        <v>710</v>
      </c>
      <c r="G22" s="27">
        <f t="shared" ref="G22" si="1">G11+G21</f>
        <v>29.69</v>
      </c>
      <c r="H22" s="27">
        <v>44.12</v>
      </c>
      <c r="I22" s="27">
        <f t="shared" ref="I22:L22" si="2">I11+I21</f>
        <v>96.43</v>
      </c>
      <c r="J22" s="27">
        <f t="shared" si="2"/>
        <v>719</v>
      </c>
      <c r="K22" s="27"/>
      <c r="L22" s="27">
        <f t="shared" si="2"/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8CA942F-4831-4711-994D-BB72478B83EF}"/>
</file>

<file path=customXml/itemProps2.xml><?xml version="1.0" encoding="utf-8"?>
<ds:datastoreItem xmlns:ds="http://schemas.openxmlformats.org/officeDocument/2006/customXml" ds:itemID="{060AB072-81F6-4440-9742-54A603694643}"/>
</file>

<file path=customXml/itemProps3.xml><?xml version="1.0" encoding="utf-8"?>
<ds:datastoreItem xmlns:ds="http://schemas.openxmlformats.org/officeDocument/2006/customXml" ds:itemID="{5CEEB6B1-F898-4CF9-B6DE-BA48D9E2049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2025-10-06T05:55:12Z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