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12" windowHeight="7428" activeTab="1"/>
  </bookViews>
  <sheets>
    <sheet name="Правило заполнения" sheetId="1" r:id="rId1"/>
    <sheet name="Список_членов" sheetId="2" r:id="rId2"/>
    <sheet name="Данные" sheetId="3" r:id="rId3"/>
    <sheet name="Лист4" sheetId="4" state="hidden" r:id="rId4"/>
    <sheet name="Лист1" sheetId="5" r:id="rId5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<sst xmlns="http://schemas.openxmlformats.org/spreadsheetml/2006/main" count="69" uniqueCount="69">
  <si>
    <t>ФИО (полностью)</t>
  </si>
  <si>
    <t>Работающий / неработающий</t>
  </si>
  <si>
    <t>Основной работник / совместитель</t>
  </si>
  <si>
    <t>1=работающий, 0=неработающий</t>
  </si>
  <si>
    <t>1=основной работник, 0=совместитель</t>
  </si>
  <si>
    <t>Педагогический работник или нет</t>
  </si>
  <si>
    <t>1=педагогический работник, 0=непедагог.работник</t>
  </si>
  <si>
    <t>№ п/п</t>
  </si>
  <si>
    <t>в формате ДД.ММ.ГГ</t>
  </si>
  <si>
    <t>Количество членов профсоюза всего:</t>
  </si>
  <si>
    <t>Количество работающих в организации (без совместителей):</t>
  </si>
  <si>
    <t>Количество совместителей всего:</t>
  </si>
  <si>
    <t>Количество педагогических работников из числа работающих (без совместителей):</t>
  </si>
  <si>
    <t>Количество молодежи до 35 лет из числа работающих педагогических работников (без совместителей):</t>
  </si>
  <si>
    <t>Количество педагогических работников из числа работников дошкольного образования (при наличии):</t>
  </si>
  <si>
    <t>Количество молодежи до 35 лет из числа педагогических работников дошкольного образования (при наличии):</t>
  </si>
  <si>
    <t>Количество работников дошкольного образования (при наличии) всего:</t>
  </si>
  <si>
    <t>Количество работающих работников дошкольного образования без совместителей (при наличии):</t>
  </si>
  <si>
    <t>Дата рождения</t>
  </si>
  <si>
    <t>Работник дошкольного образования или нет</t>
  </si>
  <si>
    <t>1 = работник дошкольного образования, 0 = нет</t>
  </si>
  <si>
    <t>Вписать название ППО</t>
  </si>
  <si>
    <r>
      <rPr>
        <b/>
        <sz val="10"/>
        <color indexed="8"/>
        <rFont val="Calibri"/>
        <family val="2"/>
      </rPr>
      <t xml:space="preserve">Правило заполнения таблицы: </t>
    </r>
    <r>
      <rPr>
        <sz val="10"/>
        <color indexed="8"/>
        <rFont val="Calibri"/>
        <family val="2"/>
      </rPr>
      <t>В таблице ничего не меняем, только заполняем! В желтых ячейках записываем ФИО члена профсоюза полностью, в голубых ячейках записываем дату рождения в формате ДД.ММ.ГГ (например, 03.11.87), в розовых ячейках пишем цифры 0 или 1</t>
    </r>
  </si>
  <si>
    <t>Правило заполнения таблицы:</t>
  </si>
  <si>
    <t>В таблице ничего не меняем, только заполняем!</t>
  </si>
  <si>
    <r>
      <t>В данном файле два листа: лист "</t>
    </r>
    <r>
      <rPr>
        <b/>
        <sz val="16"/>
        <color indexed="8"/>
        <rFont val="Calibri"/>
        <family val="2"/>
      </rPr>
      <t>Список_членов</t>
    </r>
    <r>
      <rPr>
        <sz val="16"/>
        <color indexed="8"/>
        <rFont val="Calibri"/>
        <family val="2"/>
      </rPr>
      <t>" и лист "</t>
    </r>
    <r>
      <rPr>
        <b/>
        <sz val="16"/>
        <color indexed="8"/>
        <rFont val="Calibri"/>
        <family val="2"/>
      </rPr>
      <t>Данные</t>
    </r>
    <r>
      <rPr>
        <sz val="16"/>
        <color indexed="8"/>
        <rFont val="Calibri"/>
        <family val="2"/>
      </rPr>
      <t>"</t>
    </r>
  </si>
  <si>
    <r>
      <t>Заполняете только лист "</t>
    </r>
    <r>
      <rPr>
        <b/>
        <sz val="16"/>
        <color indexed="8"/>
        <rFont val="Calibri"/>
        <family val="2"/>
      </rPr>
      <t>Список_членов</t>
    </r>
    <r>
      <rPr>
        <sz val="16"/>
        <color indexed="8"/>
        <rFont val="Calibri"/>
        <family val="2"/>
      </rPr>
      <t>"</t>
    </r>
  </si>
  <si>
    <r>
      <t>А с листа "</t>
    </r>
    <r>
      <rPr>
        <b/>
        <sz val="16"/>
        <color indexed="8"/>
        <rFont val="Calibri"/>
        <family val="2"/>
      </rPr>
      <t>Данные</t>
    </r>
    <r>
      <rPr>
        <sz val="16"/>
        <color indexed="8"/>
        <rFont val="Calibri"/>
        <family val="2"/>
      </rPr>
      <t xml:space="preserve">" берете информацию для заполнения </t>
    </r>
    <r>
      <rPr>
        <b/>
        <sz val="16"/>
        <color indexed="8"/>
        <rFont val="Calibri"/>
        <family val="2"/>
      </rPr>
      <t>формы 5-СП</t>
    </r>
  </si>
  <si>
    <r>
      <t>Правило заполнения таблицы на листе "</t>
    </r>
    <r>
      <rPr>
        <b/>
        <sz val="16"/>
        <color indexed="10"/>
        <rFont val="Calibri"/>
        <family val="2"/>
      </rPr>
      <t>Список_членов</t>
    </r>
    <r>
      <rPr>
        <sz val="16"/>
        <color indexed="10"/>
        <rFont val="Calibri"/>
        <family val="2"/>
      </rPr>
      <t xml:space="preserve">": </t>
    </r>
  </si>
  <si>
    <r>
      <t xml:space="preserve">в </t>
    </r>
    <r>
      <rPr>
        <b/>
        <sz val="16"/>
        <color indexed="8"/>
        <rFont val="Calibri"/>
        <family val="2"/>
      </rPr>
      <t>голубых</t>
    </r>
    <r>
      <rPr>
        <sz val="16"/>
        <color indexed="8"/>
        <rFont val="Calibri"/>
        <family val="2"/>
      </rPr>
      <t xml:space="preserve"> ячейках записываем </t>
    </r>
    <r>
      <rPr>
        <b/>
        <sz val="16"/>
        <color indexed="8"/>
        <rFont val="Calibri"/>
        <family val="2"/>
      </rPr>
      <t>дату рождения</t>
    </r>
    <r>
      <rPr>
        <sz val="16"/>
        <color indexed="8"/>
        <rFont val="Calibri"/>
        <family val="2"/>
      </rPr>
      <t xml:space="preserve"> в формате ДД.ММ.ГГ (например, 03.11.87), </t>
    </r>
  </si>
  <si>
    <r>
      <t xml:space="preserve">В </t>
    </r>
    <r>
      <rPr>
        <b/>
        <sz val="16"/>
        <color indexed="8"/>
        <rFont val="Calibri"/>
        <family val="2"/>
      </rPr>
      <t>желтых</t>
    </r>
    <r>
      <rPr>
        <sz val="16"/>
        <color indexed="8"/>
        <rFont val="Calibri"/>
        <family val="2"/>
      </rPr>
      <t xml:space="preserve"> ячейках записываем </t>
    </r>
    <r>
      <rPr>
        <b/>
        <sz val="16"/>
        <color indexed="8"/>
        <rFont val="Calibri"/>
        <family val="2"/>
      </rPr>
      <t>ФИО</t>
    </r>
    <r>
      <rPr>
        <sz val="16"/>
        <color indexed="8"/>
        <rFont val="Calibri"/>
        <family val="2"/>
      </rPr>
      <t xml:space="preserve"> члена профсоюза полностью,</t>
    </r>
  </si>
  <si>
    <r>
      <t xml:space="preserve">в </t>
    </r>
    <r>
      <rPr>
        <b/>
        <sz val="16"/>
        <color indexed="8"/>
        <rFont val="Calibri"/>
        <family val="2"/>
      </rPr>
      <t>розовых ячейках</t>
    </r>
    <r>
      <rPr>
        <sz val="16"/>
        <color indexed="8"/>
        <rFont val="Calibri"/>
        <family val="2"/>
      </rPr>
      <t xml:space="preserve"> пишем цифры </t>
    </r>
    <r>
      <rPr>
        <b/>
        <sz val="16"/>
        <color indexed="8"/>
        <rFont val="Calibri"/>
        <family val="2"/>
      </rPr>
      <t xml:space="preserve">0 </t>
    </r>
    <r>
      <rPr>
        <sz val="16"/>
        <color indexed="8"/>
        <rFont val="Calibri"/>
        <family val="2"/>
      </rPr>
      <t>или</t>
    </r>
    <r>
      <rPr>
        <b/>
        <sz val="16"/>
        <color indexed="8"/>
        <rFont val="Calibri"/>
        <family val="2"/>
      </rPr>
      <t xml:space="preserve"> 1</t>
    </r>
  </si>
  <si>
    <t>Зайцев Юрий Александрович</t>
  </si>
  <si>
    <t>Романова Елена Александровна</t>
  </si>
  <si>
    <t>Старкова Надежда Константиновна</t>
  </si>
  <si>
    <t>Суворова Галина Васильевна</t>
  </si>
  <si>
    <t>Окунева Валентина Вячеслаавовна</t>
  </si>
  <si>
    <t>Рыбакова Лариса Викторовна</t>
  </si>
  <si>
    <t>Смоленцева Эльвира Леонидовна</t>
  </si>
  <si>
    <t>Иванова Зоя Александровна</t>
  </si>
  <si>
    <t>Окунева Ирина Михайловна</t>
  </si>
  <si>
    <t>Коршунова Екатерина Алексеевна</t>
  </si>
  <si>
    <t>Скулкина Людмила Юрьевна</t>
  </si>
  <si>
    <t>Волкова Марина Васильевна</t>
  </si>
  <si>
    <t>ППО МБОУ "Сысоевская средняя общеобразовательная школа им.С.Р.Суворова"</t>
  </si>
  <si>
    <t>Музурова Галина Евгеньевна</t>
  </si>
  <si>
    <t>Коршунова Лариса Владимировна</t>
  </si>
  <si>
    <t>Коршунова Зинаида Дмитриевна</t>
  </si>
  <si>
    <t>Орлов Евгений Алексеевич</t>
  </si>
  <si>
    <t>Иванова Алёна Альбертовна</t>
  </si>
  <si>
    <t>Орлов Вячеслав Викторович</t>
  </si>
  <si>
    <t>Иванова Алина Алексеевна</t>
  </si>
  <si>
    <t>Романова Наталья Владимировна</t>
  </si>
  <si>
    <t>Черёмухина Лариса Николаевна</t>
  </si>
  <si>
    <t>Якунина Татьяна Геннадьевна</t>
  </si>
  <si>
    <t>Волкова Людмила Ивановна</t>
  </si>
  <si>
    <t>Волкова Надежда Александровна</t>
  </si>
  <si>
    <t>Коршунов Алексей Григорьевич</t>
  </si>
  <si>
    <t>Зайцев Леонид Петрович</t>
  </si>
  <si>
    <t>Окунева Римма Филаретовна</t>
  </si>
  <si>
    <t>Конышева Любовь Валентиновна</t>
  </si>
  <si>
    <t>Кощеева Ольга Владимировна</t>
  </si>
  <si>
    <t>Иванова Анастасия Ивановна</t>
  </si>
  <si>
    <t>Зайцева Надежда Васильевна</t>
  </si>
  <si>
    <t>Горохова Лариса Геннадьевна</t>
  </si>
  <si>
    <t>Буркова Любовь Павловна</t>
  </si>
  <si>
    <t>Черёмухина Татьяна Сергеевна</t>
  </si>
  <si>
    <t>Волков Фёдор Филаретович</t>
  </si>
  <si>
    <t>Скулкин Геннадий Филиппович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</si>
</sst>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10"/>
      <name val="Calibri"/>
      <family val="2"/>
    </font>
    <font>
      <sz val="16"/>
      <color indexed="8"/>
      <name val="Calibri"/>
      <family val="2"/>
    </font>
    <font>
      <sz val="16"/>
      <color indexed="10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6"/>
      <color rgb="FFFF0000"/>
      <name val="Calibri"/>
      <family val="2"/>
    </font>
    <font>
      <sz val="16"/>
      <color theme="1"/>
      <name val="Calibri"/>
      <family val="2"/>
    </font>
    <font>
      <sz val="16"/>
      <color rgb="FFFF0000"/>
      <name val="Calibri"/>
      <family val="2"/>
    </font>
    <font>
      <sz val="14"/>
      <color rgb="FFFF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wrapText="1"/>
    </xf>
    <xf numFmtId="173" fontId="46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0" fontId="4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73" fontId="37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wrapText="1"/>
    </xf>
    <xf numFmtId="0" fontId="47" fillId="0" borderId="11" xfId="0" applyFont="1" applyFill="1" applyBorder="1" applyAlignment="1">
      <alignment horizontal="left" wrapText="1"/>
    </xf>
    <xf numFmtId="0" fontId="48" fillId="0" borderId="10" xfId="0" applyFont="1" applyBorder="1" applyAlignment="1" applyProtection="1">
      <alignment horizontal="center"/>
      <protection hidden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27" fillId="33" borderId="10" xfId="0" applyFont="1" applyFill="1" applyBorder="1" applyAlignment="1">
      <alignment/>
    </xf>
    <xf numFmtId="173" fontId="27" fillId="34" borderId="10" xfId="0" applyNumberFormat="1" applyFont="1" applyFill="1" applyBorder="1" applyAlignment="1">
      <alignment horizontal="center"/>
    </xf>
    <xf numFmtId="0" fontId="27" fillId="35" borderId="10" xfId="0" applyFont="1" applyFill="1" applyBorder="1" applyAlignment="1">
      <alignment horizontal="center"/>
    </xf>
    <xf numFmtId="1" fontId="27" fillId="35" borderId="10" xfId="0" applyNumberFormat="1" applyFont="1" applyFill="1" applyBorder="1" applyAlignment="1">
      <alignment horizontal="center"/>
    </xf>
    <xf numFmtId="0" fontId="50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49" fontId="28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1"/>
  <sheetViews>
    <sheetView zoomScalePageLayoutView="0" workbookViewId="0" topLeftCell="A1">
      <selection activeCell="A1" sqref="A1"/>
    </sheetView>
  </sheetViews>
  <sheetFormatPr defaultColWidth="9.140625" defaultRowHeight="15"/>
  <sheetData>
    <row r="2" spans="1:7" ht="21">
      <c r="A2" s="15" t="s">
        <v>23</v>
      </c>
      <c r="B2" s="16"/>
      <c r="C2" s="16"/>
      <c r="D2" s="16"/>
      <c r="E2" s="16"/>
      <c r="F2" s="16"/>
      <c r="G2" s="16"/>
    </row>
    <row r="3" spans="1:19" ht="23.25" customHeight="1">
      <c r="A3" s="16" t="s">
        <v>25</v>
      </c>
      <c r="B3" s="16"/>
      <c r="C3" s="16"/>
      <c r="D3" s="16"/>
      <c r="E3" s="16"/>
      <c r="F3" s="16"/>
      <c r="G3" s="16"/>
      <c r="M3" s="22"/>
      <c r="N3" s="22"/>
      <c r="O3" s="22"/>
      <c r="P3" s="22"/>
      <c r="Q3" s="22"/>
      <c r="R3" s="22"/>
      <c r="S3" s="22"/>
    </row>
    <row r="4" spans="1:7" ht="21">
      <c r="A4" s="16" t="s">
        <v>26</v>
      </c>
      <c r="B4" s="16"/>
      <c r="C4" s="16"/>
      <c r="D4" s="16"/>
      <c r="E4" s="16"/>
      <c r="F4" s="16"/>
      <c r="G4" s="16"/>
    </row>
    <row r="5" spans="1:7" ht="21">
      <c r="A5" s="16" t="s">
        <v>27</v>
      </c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ht="17.25" customHeight="1">
      <c r="A7" s="17" t="s">
        <v>28</v>
      </c>
    </row>
    <row r="8" ht="21">
      <c r="A8" s="16" t="s">
        <v>24</v>
      </c>
    </row>
    <row r="9" ht="21">
      <c r="A9" s="16" t="s">
        <v>30</v>
      </c>
    </row>
    <row r="10" ht="21">
      <c r="A10" s="16" t="s">
        <v>29</v>
      </c>
    </row>
    <row r="11" ht="21">
      <c r="A11" s="16" t="s">
        <v>31</v>
      </c>
    </row>
  </sheetData>
  <sheetProtection/>
  <mergeCells count="1">
    <mergeCell ref="M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4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2" max="2" width="32.7109375" style="0" customWidth="1"/>
    <col min="3" max="3" width="15.00390625" style="5" customWidth="1"/>
    <col min="4" max="4" width="15.28125" style="4" customWidth="1"/>
    <col min="5" max="5" width="18.421875" style="4" customWidth="1"/>
    <col min="6" max="6" width="18.28125" style="4" customWidth="1"/>
    <col min="7" max="7" width="20.8515625" style="4" customWidth="1"/>
    <col min="8" max="8" width="7.421875" style="4" customWidth="1"/>
    <col min="9" max="9" width="7.140625" style="4" customWidth="1"/>
  </cols>
  <sheetData>
    <row r="1" spans="1:7" ht="45.75" customHeight="1">
      <c r="A1" s="24" t="s">
        <v>44</v>
      </c>
      <c r="B1" s="24"/>
      <c r="C1" s="25" t="s">
        <v>21</v>
      </c>
      <c r="D1" s="25"/>
      <c r="E1" s="25"/>
      <c r="F1" s="25"/>
      <c r="G1" s="25"/>
    </row>
    <row r="2" spans="1:7" ht="39.75" customHeight="1">
      <c r="A2" s="26" t="s">
        <v>22</v>
      </c>
      <c r="B2" s="26"/>
      <c r="C2" s="26"/>
      <c r="D2" s="26"/>
      <c r="E2" s="26"/>
      <c r="F2" s="26"/>
      <c r="G2" s="26"/>
    </row>
    <row r="3" spans="1:9" ht="42.75">
      <c r="A3" s="23" t="s">
        <v>7</v>
      </c>
      <c r="B3" s="23" t="s">
        <v>0</v>
      </c>
      <c r="C3" s="9" t="s">
        <v>18</v>
      </c>
      <c r="D3" s="10" t="s">
        <v>1</v>
      </c>
      <c r="E3" s="10" t="s">
        <v>2</v>
      </c>
      <c r="F3" s="10" t="s">
        <v>5</v>
      </c>
      <c r="G3" s="10" t="s">
        <v>19</v>
      </c>
      <c r="H3" s="6"/>
      <c r="I3" s="6"/>
    </row>
    <row r="4" spans="1:9" ht="47.25" customHeight="1">
      <c r="A4" s="23"/>
      <c r="B4" s="23"/>
      <c r="C4" s="2" t="s">
        <v>8</v>
      </c>
      <c r="D4" s="1" t="s">
        <v>3</v>
      </c>
      <c r="E4" s="1" t="s">
        <v>4</v>
      </c>
      <c r="F4" s="1" t="s">
        <v>6</v>
      </c>
      <c r="G4" s="1" t="s">
        <v>20</v>
      </c>
      <c r="H4" s="7"/>
      <c r="I4" s="7"/>
    </row>
    <row r="5" spans="1:9" ht="15">
      <c r="A5" s="3">
        <v>1</v>
      </c>
      <c r="B5" s="18" t="s">
        <v>32</v>
      </c>
      <c r="C5" s="19">
        <v>22383</v>
      </c>
      <c r="D5" s="20">
        <v>1</v>
      </c>
      <c r="E5" s="21">
        <v>1</v>
      </c>
      <c r="F5" s="20">
        <v>1</v>
      </c>
      <c r="G5" s="20">
        <v>0</v>
      </c>
      <c r="H5" s="8"/>
      <c r="I5" s="8"/>
    </row>
    <row r="6" spans="1:9" ht="15">
      <c r="A6" s="3">
        <v>2</v>
      </c>
      <c r="B6" s="18" t="s">
        <v>33</v>
      </c>
      <c r="C6" s="19">
        <v>27088</v>
      </c>
      <c r="D6" s="20">
        <v>1</v>
      </c>
      <c r="E6" s="21">
        <v>1</v>
      </c>
      <c r="F6" s="20">
        <v>1</v>
      </c>
      <c r="G6" s="20">
        <v>0</v>
      </c>
      <c r="H6" s="8"/>
      <c r="I6" s="8"/>
    </row>
    <row r="7" spans="1:9" ht="15">
      <c r="A7" s="3">
        <v>3</v>
      </c>
      <c r="B7" s="18" t="s">
        <v>34</v>
      </c>
      <c r="C7" s="19">
        <v>24087</v>
      </c>
      <c r="D7" s="20">
        <v>1</v>
      </c>
      <c r="E7" s="21">
        <v>1</v>
      </c>
      <c r="F7" s="20">
        <v>1</v>
      </c>
      <c r="G7" s="20">
        <v>0</v>
      </c>
      <c r="H7" s="8"/>
      <c r="I7" s="8"/>
    </row>
    <row r="8" spans="1:9" ht="15">
      <c r="A8" s="3">
        <v>4</v>
      </c>
      <c r="B8" s="18" t="s">
        <v>35</v>
      </c>
      <c r="C8" s="19">
        <v>21725</v>
      </c>
      <c r="D8" s="20">
        <v>1</v>
      </c>
      <c r="E8" s="21">
        <v>1</v>
      </c>
      <c r="F8" s="20">
        <v>1</v>
      </c>
      <c r="G8" s="20">
        <v>0</v>
      </c>
      <c r="H8" s="8"/>
      <c r="I8" s="8"/>
    </row>
    <row r="9" spans="1:9" ht="15">
      <c r="A9" s="3">
        <v>5</v>
      </c>
      <c r="B9" s="18" t="s">
        <v>36</v>
      </c>
      <c r="C9" s="19">
        <v>32995</v>
      </c>
      <c r="D9" s="20">
        <v>1</v>
      </c>
      <c r="E9" s="21">
        <v>1</v>
      </c>
      <c r="F9" s="20">
        <v>1</v>
      </c>
      <c r="G9" s="20">
        <v>0</v>
      </c>
      <c r="H9" s="8"/>
      <c r="I9" s="8"/>
    </row>
    <row r="10" spans="1:9" ht="15">
      <c r="A10" s="3">
        <v>6</v>
      </c>
      <c r="B10" s="18" t="s">
        <v>37</v>
      </c>
      <c r="C10" s="19">
        <v>25188</v>
      </c>
      <c r="D10" s="20">
        <v>1</v>
      </c>
      <c r="E10" s="21">
        <v>1</v>
      </c>
      <c r="F10" s="20">
        <v>1</v>
      </c>
      <c r="G10" s="20">
        <v>0</v>
      </c>
      <c r="H10" s="8"/>
      <c r="I10" s="8"/>
    </row>
    <row r="11" spans="1:9" ht="15">
      <c r="A11" s="3">
        <v>7</v>
      </c>
      <c r="B11" s="18" t="s">
        <v>38</v>
      </c>
      <c r="C11" s="19">
        <v>27162</v>
      </c>
      <c r="D11" s="20">
        <v>1</v>
      </c>
      <c r="E11" s="21">
        <v>1</v>
      </c>
      <c r="F11" s="20">
        <v>1</v>
      </c>
      <c r="G11" s="20">
        <v>0</v>
      </c>
      <c r="H11" s="8"/>
      <c r="I11" s="8"/>
    </row>
    <row r="12" spans="1:9" ht="15">
      <c r="A12" s="3">
        <v>8</v>
      </c>
      <c r="B12" s="18" t="s">
        <v>39</v>
      </c>
      <c r="C12" s="19">
        <v>24412</v>
      </c>
      <c r="D12" s="20">
        <v>1</v>
      </c>
      <c r="E12" s="21">
        <v>1</v>
      </c>
      <c r="F12" s="20">
        <v>1</v>
      </c>
      <c r="G12" s="20">
        <v>0</v>
      </c>
      <c r="H12" s="8"/>
      <c r="I12" s="8"/>
    </row>
    <row r="13" spans="1:9" ht="15">
      <c r="A13" s="3">
        <v>9</v>
      </c>
      <c r="B13" s="18" t="s">
        <v>40</v>
      </c>
      <c r="C13" s="19">
        <v>27105</v>
      </c>
      <c r="D13" s="20">
        <v>1</v>
      </c>
      <c r="E13" s="21">
        <v>1</v>
      </c>
      <c r="F13" s="20">
        <v>1</v>
      </c>
      <c r="G13" s="20">
        <v>0</v>
      </c>
      <c r="H13" s="8"/>
      <c r="I13" s="8"/>
    </row>
    <row r="14" spans="1:9" ht="15">
      <c r="A14" s="3">
        <v>10</v>
      </c>
      <c r="B14" s="18" t="s">
        <v>41</v>
      </c>
      <c r="C14" s="19">
        <v>29902</v>
      </c>
      <c r="D14" s="20">
        <v>1</v>
      </c>
      <c r="E14" s="21">
        <v>1</v>
      </c>
      <c r="F14" s="20">
        <v>1</v>
      </c>
      <c r="G14" s="20">
        <v>0</v>
      </c>
      <c r="H14" s="8"/>
      <c r="I14" s="8"/>
    </row>
    <row r="15" spans="1:9" ht="15">
      <c r="A15" s="3">
        <v>11</v>
      </c>
      <c r="B15" s="18" t="s">
        <v>42</v>
      </c>
      <c r="C15" s="19">
        <v>26987</v>
      </c>
      <c r="D15" s="20">
        <v>1</v>
      </c>
      <c r="E15" s="21">
        <v>1</v>
      </c>
      <c r="F15" s="20">
        <v>1</v>
      </c>
      <c r="G15" s="20">
        <v>0</v>
      </c>
      <c r="H15" s="8"/>
      <c r="I15" s="8"/>
    </row>
    <row r="16" spans="1:9" ht="15">
      <c r="A16" s="3">
        <v>12</v>
      </c>
      <c r="B16" s="18" t="s">
        <v>43</v>
      </c>
      <c r="C16" s="19">
        <v>26120</v>
      </c>
      <c r="D16" s="20">
        <v>1</v>
      </c>
      <c r="E16" s="21">
        <v>1</v>
      </c>
      <c r="F16" s="20">
        <v>1</v>
      </c>
      <c r="G16" s="20">
        <v>0</v>
      </c>
      <c r="H16" s="8"/>
      <c r="I16" s="8"/>
    </row>
    <row r="17" spans="1:9" ht="15">
      <c r="A17" s="3">
        <v>13</v>
      </c>
      <c r="B17" s="18" t="s">
        <v>45</v>
      </c>
      <c r="C17" s="19">
        <v>25465</v>
      </c>
      <c r="D17" s="20">
        <v>1</v>
      </c>
      <c r="E17" s="21">
        <v>1</v>
      </c>
      <c r="F17" s="20">
        <v>1</v>
      </c>
      <c r="G17" s="20">
        <v>0</v>
      </c>
      <c r="H17" s="8"/>
      <c r="I17" s="8"/>
    </row>
    <row r="18" spans="1:9" ht="15">
      <c r="A18" s="3">
        <v>14</v>
      </c>
      <c r="B18" s="18" t="s">
        <v>46</v>
      </c>
      <c r="C18" s="19">
        <v>24043</v>
      </c>
      <c r="D18" s="20">
        <v>1</v>
      </c>
      <c r="E18" s="21">
        <v>1</v>
      </c>
      <c r="F18" s="20">
        <v>1</v>
      </c>
      <c r="G18" s="20">
        <v>0</v>
      </c>
      <c r="H18" s="8"/>
      <c r="I18" s="8"/>
    </row>
    <row r="19" spans="1:9" ht="15">
      <c r="A19" s="3">
        <v>15</v>
      </c>
      <c r="B19" s="18" t="s">
        <v>47</v>
      </c>
      <c r="C19" s="19">
        <v>35472</v>
      </c>
      <c r="D19" s="20">
        <v>1</v>
      </c>
      <c r="E19" s="21">
        <v>1</v>
      </c>
      <c r="F19" s="20">
        <v>1</v>
      </c>
      <c r="G19" s="20">
        <v>0</v>
      </c>
      <c r="H19" s="8"/>
      <c r="I19" s="8"/>
    </row>
    <row r="20" spans="1:9" ht="15">
      <c r="A20" s="3">
        <v>16</v>
      </c>
      <c r="B20" s="18" t="s">
        <v>48</v>
      </c>
      <c r="C20" s="19">
        <v>25691</v>
      </c>
      <c r="D20" s="20">
        <v>1</v>
      </c>
      <c r="E20" s="21">
        <v>1</v>
      </c>
      <c r="F20" s="20">
        <v>1</v>
      </c>
      <c r="G20" s="20">
        <v>0</v>
      </c>
      <c r="H20" s="8"/>
      <c r="I20" s="8"/>
    </row>
    <row r="21" spans="1:9" ht="15">
      <c r="A21" s="3">
        <v>17</v>
      </c>
      <c r="B21" s="18" t="s">
        <v>49</v>
      </c>
      <c r="C21" s="19">
        <v>32322</v>
      </c>
      <c r="D21" s="20">
        <v>1</v>
      </c>
      <c r="E21" s="21">
        <v>1</v>
      </c>
      <c r="F21" s="20">
        <v>0</v>
      </c>
      <c r="G21" s="20">
        <v>0</v>
      </c>
      <c r="H21" s="8"/>
      <c r="I21" s="8"/>
    </row>
    <row r="22" spans="1:9" ht="15">
      <c r="A22" s="3">
        <v>18</v>
      </c>
      <c r="B22" s="18" t="s">
        <v>50</v>
      </c>
      <c r="C22" s="19">
        <v>25455</v>
      </c>
      <c r="D22" s="20">
        <v>1</v>
      </c>
      <c r="E22" s="21">
        <v>1</v>
      </c>
      <c r="F22" s="20">
        <v>0</v>
      </c>
      <c r="G22" s="20">
        <v>0</v>
      </c>
      <c r="H22" s="8"/>
      <c r="I22" s="8"/>
    </row>
    <row r="23" spans="1:9" ht="15">
      <c r="A23" s="3">
        <v>19</v>
      </c>
      <c r="B23" s="18" t="s">
        <v>51</v>
      </c>
      <c r="C23" s="19">
        <v>31866</v>
      </c>
      <c r="D23" s="20">
        <v>1</v>
      </c>
      <c r="E23" s="21">
        <v>1</v>
      </c>
      <c r="F23" s="20">
        <v>0</v>
      </c>
      <c r="G23" s="20">
        <v>0</v>
      </c>
      <c r="H23" s="8"/>
      <c r="I23" s="8"/>
    </row>
    <row r="24" spans="1:9" ht="15">
      <c r="A24" s="3">
        <v>20</v>
      </c>
      <c r="B24" s="18" t="s">
        <v>52</v>
      </c>
      <c r="C24" s="19">
        <v>29429</v>
      </c>
      <c r="D24" s="20">
        <v>1</v>
      </c>
      <c r="E24" s="21">
        <v>1</v>
      </c>
      <c r="F24" s="20">
        <v>0</v>
      </c>
      <c r="G24" s="20">
        <v>0</v>
      </c>
      <c r="H24" s="8"/>
      <c r="I24" s="8"/>
    </row>
    <row r="25" spans="1:9" ht="15">
      <c r="A25" s="3">
        <v>21</v>
      </c>
      <c r="B25" s="18" t="s">
        <v>53</v>
      </c>
      <c r="C25" s="19">
        <v>28400</v>
      </c>
      <c r="D25" s="20">
        <v>1</v>
      </c>
      <c r="E25" s="21">
        <v>1</v>
      </c>
      <c r="F25" s="20">
        <v>0</v>
      </c>
      <c r="G25" s="20">
        <v>0</v>
      </c>
      <c r="H25" s="8"/>
      <c r="I25" s="8"/>
    </row>
    <row r="26" spans="1:9" ht="15">
      <c r="A26" s="3">
        <v>22</v>
      </c>
      <c r="B26" s="18" t="s">
        <v>54</v>
      </c>
      <c r="C26" s="19">
        <v>33036</v>
      </c>
      <c r="D26" s="20">
        <v>1</v>
      </c>
      <c r="E26" s="21">
        <v>1</v>
      </c>
      <c r="F26" s="20">
        <v>0</v>
      </c>
      <c r="G26" s="20">
        <v>0</v>
      </c>
      <c r="H26" s="8"/>
      <c r="I26" s="8"/>
    </row>
    <row r="27" spans="1:9" ht="15">
      <c r="A27" s="3">
        <v>23</v>
      </c>
      <c r="B27" s="18" t="s">
        <v>55</v>
      </c>
      <c r="C27" s="19">
        <v>26110</v>
      </c>
      <c r="D27" s="20">
        <v>1</v>
      </c>
      <c r="E27" s="21">
        <v>1</v>
      </c>
      <c r="F27" s="20">
        <v>0</v>
      </c>
      <c r="G27" s="20">
        <v>0</v>
      </c>
      <c r="H27" s="8"/>
      <c r="I27" s="8"/>
    </row>
    <row r="28" spans="1:9" ht="15">
      <c r="A28" s="3">
        <v>24</v>
      </c>
      <c r="B28" s="18" t="s">
        <v>56</v>
      </c>
      <c r="C28" s="19">
        <v>25998</v>
      </c>
      <c r="D28" s="20">
        <v>1</v>
      </c>
      <c r="E28" s="21">
        <v>1</v>
      </c>
      <c r="F28" s="20">
        <v>0</v>
      </c>
      <c r="G28" s="20">
        <v>0</v>
      </c>
      <c r="H28" s="8"/>
      <c r="I28" s="8"/>
    </row>
    <row r="29" spans="1:9" ht="15">
      <c r="A29" s="3">
        <v>25</v>
      </c>
      <c r="B29" s="18" t="s">
        <v>57</v>
      </c>
      <c r="C29" s="19">
        <v>18696</v>
      </c>
      <c r="D29" s="20">
        <v>1</v>
      </c>
      <c r="E29" s="21">
        <v>1</v>
      </c>
      <c r="F29" s="20">
        <v>0</v>
      </c>
      <c r="G29" s="20">
        <v>0</v>
      </c>
      <c r="H29" s="8"/>
      <c r="I29" s="8"/>
    </row>
    <row r="30" spans="1:9" ht="15">
      <c r="A30" s="3">
        <v>26</v>
      </c>
      <c r="B30" s="18" t="s">
        <v>58</v>
      </c>
      <c r="C30" s="19">
        <v>21745</v>
      </c>
      <c r="D30" s="20">
        <v>1</v>
      </c>
      <c r="E30" s="21">
        <v>1</v>
      </c>
      <c r="F30" s="20">
        <v>0</v>
      </c>
      <c r="G30" s="20">
        <v>0</v>
      </c>
      <c r="H30" s="8"/>
      <c r="I30" s="8"/>
    </row>
    <row r="31" spans="1:9" ht="15">
      <c r="A31" s="3">
        <v>27</v>
      </c>
      <c r="B31" s="18" t="s">
        <v>59</v>
      </c>
      <c r="C31" s="19">
        <v>24888</v>
      </c>
      <c r="D31" s="20">
        <v>1</v>
      </c>
      <c r="E31" s="21">
        <v>1</v>
      </c>
      <c r="F31" s="20">
        <v>0</v>
      </c>
      <c r="G31" s="20">
        <v>0</v>
      </c>
      <c r="H31" s="8"/>
      <c r="I31" s="8"/>
    </row>
    <row r="32" spans="1:9" ht="15">
      <c r="A32" s="3">
        <v>28</v>
      </c>
      <c r="B32" s="18" t="s">
        <v>60</v>
      </c>
      <c r="C32" s="19">
        <v>27458</v>
      </c>
      <c r="D32" s="20">
        <v>1</v>
      </c>
      <c r="E32" s="21">
        <v>1</v>
      </c>
      <c r="F32" s="20">
        <v>1</v>
      </c>
      <c r="G32" s="20">
        <v>1</v>
      </c>
      <c r="H32" s="8"/>
      <c r="I32" s="8"/>
    </row>
    <row r="33" spans="1:9" ht="15">
      <c r="A33" s="3">
        <v>29</v>
      </c>
      <c r="B33" s="18" t="s">
        <v>61</v>
      </c>
      <c r="C33" s="19">
        <v>32037</v>
      </c>
      <c r="D33" s="20">
        <v>1</v>
      </c>
      <c r="E33" s="21">
        <v>1</v>
      </c>
      <c r="F33" s="20">
        <v>1</v>
      </c>
      <c r="G33" s="20">
        <v>1</v>
      </c>
      <c r="H33" s="8"/>
      <c r="I33" s="8"/>
    </row>
    <row r="34" spans="1:9" ht="15">
      <c r="A34" s="3">
        <v>30</v>
      </c>
      <c r="B34" s="18" t="s">
        <v>62</v>
      </c>
      <c r="C34" s="19">
        <v>33704</v>
      </c>
      <c r="D34" s="20">
        <v>1</v>
      </c>
      <c r="E34" s="21">
        <v>1</v>
      </c>
      <c r="F34" s="20">
        <v>1</v>
      </c>
      <c r="G34" s="20">
        <v>1</v>
      </c>
      <c r="H34" s="8"/>
      <c r="I34" s="8"/>
    </row>
    <row r="35" spans="1:9" ht="15">
      <c r="A35" s="3">
        <v>31</v>
      </c>
      <c r="B35" s="18" t="s">
        <v>63</v>
      </c>
      <c r="C35" s="19">
        <v>23901</v>
      </c>
      <c r="D35" s="20">
        <v>1</v>
      </c>
      <c r="E35" s="21">
        <v>1</v>
      </c>
      <c r="F35" s="20">
        <v>0</v>
      </c>
      <c r="G35" s="20">
        <v>1</v>
      </c>
      <c r="H35" s="8"/>
      <c r="I35" s="8"/>
    </row>
    <row r="36" spans="1:9" ht="15">
      <c r="A36" s="3">
        <v>32</v>
      </c>
      <c r="B36" s="18" t="s">
        <v>64</v>
      </c>
      <c r="C36" s="19">
        <v>27460</v>
      </c>
      <c r="D36" s="20">
        <v>1</v>
      </c>
      <c r="E36" s="21">
        <v>1</v>
      </c>
      <c r="F36" s="20">
        <v>0</v>
      </c>
      <c r="G36" s="20">
        <v>1</v>
      </c>
      <c r="H36" s="8"/>
      <c r="I36" s="8"/>
    </row>
    <row r="37" spans="1:9" ht="15">
      <c r="A37" s="3">
        <v>33</v>
      </c>
      <c r="B37" s="18" t="s">
        <v>65</v>
      </c>
      <c r="C37" s="19">
        <v>27622</v>
      </c>
      <c r="D37" s="20">
        <v>1</v>
      </c>
      <c r="E37" s="21">
        <v>1</v>
      </c>
      <c r="F37" s="20">
        <v>0</v>
      </c>
      <c r="G37" s="20">
        <v>1</v>
      </c>
      <c r="H37" s="8"/>
      <c r="I37" s="8"/>
    </row>
    <row r="38" spans="1:9" ht="15">
      <c r="A38" s="3">
        <v>34</v>
      </c>
      <c r="B38" s="18" t="s">
        <v>66</v>
      </c>
      <c r="C38" s="19">
        <v>31879</v>
      </c>
      <c r="D38" s="20">
        <v>1</v>
      </c>
      <c r="E38" s="21">
        <v>1</v>
      </c>
      <c r="F38" s="20">
        <v>0</v>
      </c>
      <c r="G38" s="20">
        <v>1</v>
      </c>
      <c r="H38" s="8"/>
      <c r="I38" s="8"/>
    </row>
    <row r="39" spans="1:9" ht="15">
      <c r="A39" s="3">
        <v>35</v>
      </c>
      <c r="B39" s="18" t="s">
        <v>67</v>
      </c>
      <c r="C39" s="19">
        <v>25590</v>
      </c>
      <c r="D39" s="20">
        <v>1</v>
      </c>
      <c r="E39" s="21">
        <v>1</v>
      </c>
      <c r="F39" s="20">
        <v>0</v>
      </c>
      <c r="G39" s="20">
        <v>1</v>
      </c>
      <c r="H39" s="8"/>
      <c r="I39" s="8"/>
    </row>
    <row r="40" spans="1:9" ht="15">
      <c r="A40" s="3">
        <v>36</v>
      </c>
      <c r="B40" s="18" t="s">
        <v>68</v>
      </c>
      <c r="C40" s="19">
        <v>18994</v>
      </c>
      <c r="D40" s="20">
        <v>1</v>
      </c>
      <c r="E40" s="21">
        <v>1</v>
      </c>
      <c r="F40" s="20">
        <v>0</v>
      </c>
      <c r="G40" s="20">
        <v>1</v>
      </c>
      <c r="H40" s="8"/>
      <c r="I40" s="8"/>
    </row>
    <row r="41" spans="1:9" ht="15">
      <c r="A41" s="3">
        <v>37</v>
      </c>
      <c r="B41" s="18"/>
      <c r="C41" s="19"/>
      <c r="D41" s="20"/>
      <c r="E41" s="21"/>
      <c r="F41" s="20"/>
      <c r="G41" s="20"/>
      <c r="H41" s="8"/>
      <c r="I41" s="8"/>
    </row>
    <row r="42" spans="1:9" ht="15">
      <c r="A42" s="3">
        <v>38</v>
      </c>
      <c r="B42" s="18"/>
      <c r="C42" s="19"/>
      <c r="D42" s="20"/>
      <c r="E42" s="21"/>
      <c r="F42" s="20"/>
      <c r="G42" s="20"/>
      <c r="H42" s="8"/>
      <c r="I42" s="8"/>
    </row>
    <row r="43" spans="1:9" ht="15">
      <c r="A43" s="3">
        <v>39</v>
      </c>
      <c r="B43" s="18"/>
      <c r="C43" s="19"/>
      <c r="D43" s="20"/>
      <c r="E43" s="21"/>
      <c r="F43" s="20"/>
      <c r="G43" s="20"/>
      <c r="H43" s="8"/>
      <c r="I43" s="8"/>
    </row>
    <row r="44" spans="1:9" ht="15">
      <c r="A44" s="3">
        <v>40</v>
      </c>
      <c r="B44" s="18"/>
      <c r="C44" s="19"/>
      <c r="D44" s="20"/>
      <c r="E44" s="21"/>
      <c r="F44" s="20"/>
      <c r="G44" s="20"/>
      <c r="H44" s="8"/>
      <c r="I44" s="8"/>
    </row>
    <row r="45" spans="1:9" ht="15">
      <c r="A45" s="3">
        <v>41</v>
      </c>
      <c r="B45" s="18"/>
      <c r="C45" s="19"/>
      <c r="D45" s="20"/>
      <c r="E45" s="21"/>
      <c r="F45" s="20"/>
      <c r="G45" s="20"/>
      <c r="H45" s="8"/>
      <c r="I45" s="8"/>
    </row>
    <row r="46" spans="1:9" ht="15">
      <c r="A46" s="3">
        <v>42</v>
      </c>
      <c r="B46" s="18"/>
      <c r="C46" s="19"/>
      <c r="D46" s="20"/>
      <c r="E46" s="21"/>
      <c r="F46" s="20"/>
      <c r="G46" s="20"/>
      <c r="H46" s="8"/>
      <c r="I46" s="8"/>
    </row>
    <row r="47" spans="1:9" ht="15">
      <c r="A47" s="3">
        <v>43</v>
      </c>
      <c r="B47" s="18"/>
      <c r="C47" s="19"/>
      <c r="D47" s="20"/>
      <c r="E47" s="21"/>
      <c r="F47" s="20"/>
      <c r="G47" s="20"/>
      <c r="H47" s="8"/>
      <c r="I47" s="8"/>
    </row>
    <row r="48" spans="1:9" ht="15">
      <c r="A48" s="3">
        <v>44</v>
      </c>
      <c r="B48" s="18"/>
      <c r="C48" s="19"/>
      <c r="D48" s="20"/>
      <c r="E48" s="21"/>
      <c r="F48" s="20"/>
      <c r="G48" s="20"/>
      <c r="H48" s="8"/>
      <c r="I48" s="8"/>
    </row>
    <row r="49" spans="1:9" ht="15">
      <c r="A49" s="3">
        <v>45</v>
      </c>
      <c r="B49" s="18"/>
      <c r="C49" s="19"/>
      <c r="D49" s="20"/>
      <c r="E49" s="21"/>
      <c r="F49" s="20"/>
      <c r="G49" s="20"/>
      <c r="H49" s="8"/>
      <c r="I49" s="8"/>
    </row>
    <row r="50" spans="1:9" ht="15">
      <c r="A50" s="3">
        <v>46</v>
      </c>
      <c r="B50" s="18"/>
      <c r="C50" s="19"/>
      <c r="D50" s="20"/>
      <c r="E50" s="21"/>
      <c r="F50" s="20"/>
      <c r="G50" s="20"/>
      <c r="H50" s="8"/>
      <c r="I50" s="8"/>
    </row>
    <row r="51" spans="1:9" ht="15">
      <c r="A51" s="3">
        <v>47</v>
      </c>
      <c r="B51" s="18"/>
      <c r="C51" s="19"/>
      <c r="D51" s="20"/>
      <c r="E51" s="21"/>
      <c r="F51" s="20"/>
      <c r="G51" s="20"/>
      <c r="H51" s="8"/>
      <c r="I51" s="8"/>
    </row>
    <row r="52" spans="1:9" ht="15">
      <c r="A52" s="3">
        <v>48</v>
      </c>
      <c r="B52" s="18"/>
      <c r="C52" s="19"/>
      <c r="D52" s="20"/>
      <c r="E52" s="21"/>
      <c r="F52" s="20"/>
      <c r="G52" s="20"/>
      <c r="H52" s="8"/>
      <c r="I52" s="8"/>
    </row>
    <row r="53" spans="1:9" ht="15">
      <c r="A53" s="3">
        <v>49</v>
      </c>
      <c r="B53" s="18"/>
      <c r="C53" s="19"/>
      <c r="D53" s="20"/>
      <c r="E53" s="21"/>
      <c r="F53" s="20"/>
      <c r="G53" s="20"/>
      <c r="H53" s="8"/>
      <c r="I53" s="8"/>
    </row>
    <row r="54" spans="1:9" ht="15">
      <c r="A54" s="3">
        <v>50</v>
      </c>
      <c r="B54" s="18"/>
      <c r="C54" s="19"/>
      <c r="D54" s="20"/>
      <c r="E54" s="21"/>
      <c r="F54" s="20"/>
      <c r="G54" s="20"/>
      <c r="H54" s="8"/>
      <c r="I54" s="8"/>
    </row>
    <row r="55" spans="1:9" ht="15">
      <c r="A55" s="3">
        <v>51</v>
      </c>
      <c r="B55" s="18"/>
      <c r="C55" s="19"/>
      <c r="D55" s="20"/>
      <c r="E55" s="21"/>
      <c r="F55" s="20"/>
      <c r="G55" s="20"/>
      <c r="H55" s="8"/>
      <c r="I55" s="8"/>
    </row>
    <row r="56" spans="1:9" ht="15">
      <c r="A56" s="3">
        <v>52</v>
      </c>
      <c r="B56" s="18"/>
      <c r="C56" s="19"/>
      <c r="D56" s="20"/>
      <c r="E56" s="21"/>
      <c r="F56" s="20"/>
      <c r="G56" s="20"/>
      <c r="H56" s="8"/>
      <c r="I56" s="8"/>
    </row>
    <row r="57" spans="1:9" ht="15">
      <c r="A57" s="3">
        <v>53</v>
      </c>
      <c r="B57" s="18"/>
      <c r="C57" s="19"/>
      <c r="D57" s="20"/>
      <c r="E57" s="21"/>
      <c r="F57" s="20"/>
      <c r="G57" s="20"/>
      <c r="H57" s="8"/>
      <c r="I57" s="8"/>
    </row>
    <row r="58" spans="1:9" ht="15">
      <c r="A58" s="3">
        <v>54</v>
      </c>
      <c r="B58" s="18"/>
      <c r="C58" s="19"/>
      <c r="D58" s="20"/>
      <c r="E58" s="21"/>
      <c r="F58" s="20"/>
      <c r="G58" s="20"/>
      <c r="H58" s="8"/>
      <c r="I58" s="8"/>
    </row>
    <row r="59" spans="1:9" ht="15">
      <c r="A59" s="3">
        <v>55</v>
      </c>
      <c r="B59" s="18"/>
      <c r="C59" s="19"/>
      <c r="D59" s="20"/>
      <c r="E59" s="21"/>
      <c r="F59" s="20"/>
      <c r="G59" s="20"/>
      <c r="H59" s="8"/>
      <c r="I59" s="8"/>
    </row>
    <row r="60" spans="1:9" ht="15">
      <c r="A60" s="3">
        <v>56</v>
      </c>
      <c r="B60" s="18"/>
      <c r="C60" s="19"/>
      <c r="D60" s="20"/>
      <c r="E60" s="21"/>
      <c r="F60" s="20"/>
      <c r="G60" s="20"/>
      <c r="H60" s="8"/>
      <c r="I60" s="8"/>
    </row>
    <row r="61" spans="1:9" ht="15">
      <c r="A61" s="3">
        <v>57</v>
      </c>
      <c r="B61" s="18"/>
      <c r="C61" s="19"/>
      <c r="D61" s="20"/>
      <c r="E61" s="21"/>
      <c r="F61" s="20"/>
      <c r="G61" s="20"/>
      <c r="H61" s="8"/>
      <c r="I61" s="8"/>
    </row>
    <row r="62" spans="1:9" ht="15">
      <c r="A62" s="3">
        <v>58</v>
      </c>
      <c r="B62" s="18"/>
      <c r="C62" s="19"/>
      <c r="D62" s="20"/>
      <c r="E62" s="21"/>
      <c r="F62" s="20"/>
      <c r="G62" s="20"/>
      <c r="H62" s="8"/>
      <c r="I62" s="8"/>
    </row>
    <row r="63" spans="1:9" ht="15">
      <c r="A63" s="3">
        <v>59</v>
      </c>
      <c r="B63" s="18"/>
      <c r="C63" s="19"/>
      <c r="D63" s="20"/>
      <c r="E63" s="21"/>
      <c r="F63" s="20"/>
      <c r="G63" s="20"/>
      <c r="H63" s="8"/>
      <c r="I63" s="8"/>
    </row>
    <row r="64" spans="1:9" ht="15">
      <c r="A64" s="3">
        <v>60</v>
      </c>
      <c r="B64" s="18"/>
      <c r="C64" s="19"/>
      <c r="D64" s="20"/>
      <c r="E64" s="21"/>
      <c r="F64" s="20"/>
      <c r="G64" s="20"/>
      <c r="H64" s="8"/>
      <c r="I64" s="8"/>
    </row>
    <row r="65" spans="1:9" ht="15">
      <c r="A65" s="3">
        <v>61</v>
      </c>
      <c r="B65" s="18"/>
      <c r="C65" s="19"/>
      <c r="D65" s="20"/>
      <c r="E65" s="21"/>
      <c r="F65" s="20"/>
      <c r="G65" s="20"/>
      <c r="H65" s="8"/>
      <c r="I65" s="8"/>
    </row>
    <row r="66" spans="1:9" ht="15">
      <c r="A66" s="3">
        <v>62</v>
      </c>
      <c r="B66" s="18"/>
      <c r="C66" s="19"/>
      <c r="D66" s="20"/>
      <c r="E66" s="21"/>
      <c r="F66" s="20"/>
      <c r="G66" s="20"/>
      <c r="H66" s="8"/>
      <c r="I66" s="8"/>
    </row>
    <row r="67" spans="1:9" ht="15">
      <c r="A67" s="3">
        <v>63</v>
      </c>
      <c r="B67" s="18"/>
      <c r="C67" s="19"/>
      <c r="D67" s="20"/>
      <c r="E67" s="21"/>
      <c r="F67" s="20"/>
      <c r="G67" s="20"/>
      <c r="H67" s="8"/>
      <c r="I67" s="8"/>
    </row>
    <row r="68" spans="1:9" ht="15">
      <c r="A68" s="3">
        <v>64</v>
      </c>
      <c r="B68" s="18"/>
      <c r="C68" s="19"/>
      <c r="D68" s="20"/>
      <c r="E68" s="21"/>
      <c r="F68" s="20"/>
      <c r="G68" s="20"/>
      <c r="H68" s="8"/>
      <c r="I68" s="8"/>
    </row>
    <row r="69" spans="1:9" ht="15">
      <c r="A69" s="3">
        <v>65</v>
      </c>
      <c r="B69" s="18"/>
      <c r="C69" s="19"/>
      <c r="D69" s="20"/>
      <c r="E69" s="21"/>
      <c r="F69" s="20"/>
      <c r="G69" s="20"/>
      <c r="H69" s="8"/>
      <c r="I69" s="8"/>
    </row>
    <row r="70" spans="1:9" ht="15">
      <c r="A70" s="3">
        <v>66</v>
      </c>
      <c r="B70" s="18"/>
      <c r="C70" s="19"/>
      <c r="D70" s="20"/>
      <c r="E70" s="21"/>
      <c r="F70" s="20"/>
      <c r="G70" s="20"/>
      <c r="H70" s="8"/>
      <c r="I70" s="8"/>
    </row>
    <row r="71" spans="1:9" ht="15">
      <c r="A71" s="3">
        <v>67</v>
      </c>
      <c r="B71" s="18"/>
      <c r="C71" s="19"/>
      <c r="D71" s="20"/>
      <c r="E71" s="21"/>
      <c r="F71" s="20"/>
      <c r="G71" s="20"/>
      <c r="H71" s="8"/>
      <c r="I71" s="8"/>
    </row>
    <row r="72" spans="1:9" ht="15">
      <c r="A72" s="3">
        <v>68</v>
      </c>
      <c r="B72" s="18"/>
      <c r="C72" s="19"/>
      <c r="D72" s="20"/>
      <c r="E72" s="21"/>
      <c r="F72" s="20"/>
      <c r="G72" s="20"/>
      <c r="H72" s="8"/>
      <c r="I72" s="8"/>
    </row>
    <row r="73" spans="1:9" ht="15">
      <c r="A73" s="3">
        <v>69</v>
      </c>
      <c r="B73" s="18"/>
      <c r="C73" s="19"/>
      <c r="D73" s="20"/>
      <c r="E73" s="21"/>
      <c r="F73" s="20"/>
      <c r="G73" s="20"/>
      <c r="H73" s="8"/>
      <c r="I73" s="8"/>
    </row>
    <row r="74" spans="1:9" ht="15">
      <c r="A74" s="3">
        <v>70</v>
      </c>
      <c r="B74" s="18"/>
      <c r="C74" s="19"/>
      <c r="D74" s="20"/>
      <c r="E74" s="21"/>
      <c r="F74" s="20"/>
      <c r="G74" s="20"/>
      <c r="H74" s="8"/>
      <c r="I74" s="8"/>
    </row>
    <row r="75" spans="1:9" ht="15">
      <c r="A75" s="3">
        <v>71</v>
      </c>
      <c r="B75" s="18"/>
      <c r="C75" s="19"/>
      <c r="D75" s="20"/>
      <c r="E75" s="21"/>
      <c r="F75" s="20"/>
      <c r="G75" s="20"/>
      <c r="H75" s="8"/>
      <c r="I75" s="8"/>
    </row>
    <row r="76" spans="1:9" ht="15">
      <c r="A76" s="3">
        <v>72</v>
      </c>
      <c r="B76" s="18"/>
      <c r="C76" s="19"/>
      <c r="D76" s="20"/>
      <c r="E76" s="21"/>
      <c r="F76" s="20"/>
      <c r="G76" s="20"/>
      <c r="H76" s="8"/>
      <c r="I76" s="8"/>
    </row>
    <row r="77" spans="1:9" ht="15">
      <c r="A77" s="3">
        <v>73</v>
      </c>
      <c r="B77" s="18"/>
      <c r="C77" s="19"/>
      <c r="D77" s="20"/>
      <c r="E77" s="21"/>
      <c r="F77" s="20"/>
      <c r="G77" s="20"/>
      <c r="H77" s="8"/>
      <c r="I77" s="8"/>
    </row>
    <row r="78" spans="1:9" ht="15">
      <c r="A78" s="3">
        <v>74</v>
      </c>
      <c r="B78" s="18"/>
      <c r="C78" s="19"/>
      <c r="D78" s="20"/>
      <c r="E78" s="21"/>
      <c r="F78" s="20"/>
      <c r="G78" s="20"/>
      <c r="H78" s="8"/>
      <c r="I78" s="8"/>
    </row>
    <row r="79" spans="1:9" ht="15">
      <c r="A79" s="3">
        <v>75</v>
      </c>
      <c r="B79" s="18"/>
      <c r="C79" s="19"/>
      <c r="D79" s="20"/>
      <c r="E79" s="21"/>
      <c r="F79" s="20"/>
      <c r="G79" s="20"/>
      <c r="H79" s="8"/>
      <c r="I79" s="8"/>
    </row>
    <row r="80" spans="1:9" ht="15">
      <c r="A80" s="3">
        <v>76</v>
      </c>
      <c r="B80" s="18"/>
      <c r="C80" s="19"/>
      <c r="D80" s="20"/>
      <c r="E80" s="21"/>
      <c r="F80" s="20"/>
      <c r="G80" s="20"/>
      <c r="H80" s="8"/>
      <c r="I80" s="8"/>
    </row>
    <row r="81" spans="1:9" ht="15">
      <c r="A81" s="3">
        <v>77</v>
      </c>
      <c r="B81" s="18"/>
      <c r="C81" s="19"/>
      <c r="D81" s="20"/>
      <c r="E81" s="21"/>
      <c r="F81" s="20"/>
      <c r="G81" s="20"/>
      <c r="H81" s="8"/>
      <c r="I81" s="8"/>
    </row>
    <row r="82" spans="1:9" ht="15">
      <c r="A82" s="3">
        <v>78</v>
      </c>
      <c r="B82" s="18"/>
      <c r="C82" s="19"/>
      <c r="D82" s="20"/>
      <c r="E82" s="21"/>
      <c r="F82" s="20"/>
      <c r="G82" s="20"/>
      <c r="H82" s="8"/>
      <c r="I82" s="8"/>
    </row>
    <row r="83" spans="1:9" ht="15">
      <c r="A83" s="3">
        <v>79</v>
      </c>
      <c r="B83" s="18"/>
      <c r="C83" s="19"/>
      <c r="D83" s="20"/>
      <c r="E83" s="21"/>
      <c r="F83" s="20"/>
      <c r="G83" s="20"/>
      <c r="H83" s="8"/>
      <c r="I83" s="8"/>
    </row>
    <row r="84" spans="1:9" ht="15">
      <c r="A84" s="3">
        <v>80</v>
      </c>
      <c r="B84" s="18"/>
      <c r="C84" s="19"/>
      <c r="D84" s="20"/>
      <c r="E84" s="21"/>
      <c r="F84" s="20"/>
      <c r="G84" s="20"/>
      <c r="H84" s="8"/>
      <c r="I84" s="8"/>
    </row>
    <row r="85" spans="1:9" ht="15">
      <c r="A85" s="3">
        <v>81</v>
      </c>
      <c r="B85" s="18"/>
      <c r="C85" s="19"/>
      <c r="D85" s="20"/>
      <c r="E85" s="21"/>
      <c r="F85" s="20"/>
      <c r="G85" s="20"/>
      <c r="H85" s="8"/>
      <c r="I85" s="8"/>
    </row>
    <row r="86" spans="1:9" ht="15">
      <c r="A86" s="3">
        <v>82</v>
      </c>
      <c r="B86" s="18"/>
      <c r="C86" s="19"/>
      <c r="D86" s="20"/>
      <c r="E86" s="21"/>
      <c r="F86" s="20"/>
      <c r="G86" s="20"/>
      <c r="H86" s="8"/>
      <c r="I86" s="8"/>
    </row>
    <row r="87" spans="1:9" ht="15">
      <c r="A87" s="3">
        <v>83</v>
      </c>
      <c r="B87" s="18"/>
      <c r="C87" s="19"/>
      <c r="D87" s="20"/>
      <c r="E87" s="21"/>
      <c r="F87" s="20"/>
      <c r="G87" s="20"/>
      <c r="H87" s="8"/>
      <c r="I87" s="8"/>
    </row>
    <row r="88" spans="1:9" ht="15">
      <c r="A88" s="3">
        <v>84</v>
      </c>
      <c r="B88" s="18"/>
      <c r="C88" s="19"/>
      <c r="D88" s="20"/>
      <c r="E88" s="21"/>
      <c r="F88" s="20"/>
      <c r="G88" s="20"/>
      <c r="H88" s="8"/>
      <c r="I88" s="8"/>
    </row>
    <row r="89" spans="1:9" ht="15">
      <c r="A89" s="3">
        <v>85</v>
      </c>
      <c r="B89" s="18"/>
      <c r="C89" s="19"/>
      <c r="D89" s="20"/>
      <c r="E89" s="21"/>
      <c r="F89" s="20"/>
      <c r="G89" s="20"/>
      <c r="H89" s="8"/>
      <c r="I89" s="8"/>
    </row>
    <row r="90" spans="1:9" ht="15">
      <c r="A90" s="3">
        <v>86</v>
      </c>
      <c r="B90" s="18"/>
      <c r="C90" s="19"/>
      <c r="D90" s="20"/>
      <c r="E90" s="21"/>
      <c r="F90" s="20"/>
      <c r="G90" s="20"/>
      <c r="H90" s="8"/>
      <c r="I90" s="8"/>
    </row>
    <row r="91" spans="1:9" ht="15">
      <c r="A91" s="3">
        <v>87</v>
      </c>
      <c r="B91" s="18"/>
      <c r="C91" s="19"/>
      <c r="D91" s="20"/>
      <c r="E91" s="21"/>
      <c r="F91" s="20"/>
      <c r="G91" s="20"/>
      <c r="H91" s="8"/>
      <c r="I91" s="8"/>
    </row>
    <row r="92" spans="1:9" ht="15">
      <c r="A92" s="3">
        <v>88</v>
      </c>
      <c r="B92" s="18"/>
      <c r="C92" s="19"/>
      <c r="D92" s="20"/>
      <c r="E92" s="21"/>
      <c r="F92" s="20"/>
      <c r="G92" s="20"/>
      <c r="H92" s="8"/>
      <c r="I92" s="8"/>
    </row>
    <row r="93" spans="1:9" ht="15">
      <c r="A93" s="3">
        <v>89</v>
      </c>
      <c r="B93" s="18"/>
      <c r="C93" s="19"/>
      <c r="D93" s="20"/>
      <c r="E93" s="21"/>
      <c r="F93" s="20"/>
      <c r="G93" s="20"/>
      <c r="H93" s="8"/>
      <c r="I93" s="8"/>
    </row>
    <row r="94" spans="1:9" ht="15">
      <c r="A94" s="3">
        <v>90</v>
      </c>
      <c r="B94" s="18"/>
      <c r="C94" s="19"/>
      <c r="D94" s="20"/>
      <c r="E94" s="21"/>
      <c r="F94" s="20"/>
      <c r="G94" s="20"/>
      <c r="H94" s="8"/>
      <c r="I94" s="8"/>
    </row>
    <row r="95" spans="1:9" ht="15">
      <c r="A95" s="3">
        <v>91</v>
      </c>
      <c r="B95" s="18"/>
      <c r="C95" s="19"/>
      <c r="D95" s="20"/>
      <c r="E95" s="21"/>
      <c r="F95" s="20"/>
      <c r="G95" s="20"/>
      <c r="H95" s="8"/>
      <c r="I95" s="8"/>
    </row>
    <row r="96" spans="1:9" ht="15">
      <c r="A96" s="3">
        <v>92</v>
      </c>
      <c r="B96" s="18"/>
      <c r="C96" s="19"/>
      <c r="D96" s="20"/>
      <c r="E96" s="21"/>
      <c r="F96" s="20"/>
      <c r="G96" s="20"/>
      <c r="H96" s="8"/>
      <c r="I96" s="8"/>
    </row>
    <row r="97" spans="1:9" ht="15">
      <c r="A97" s="3">
        <v>93</v>
      </c>
      <c r="B97" s="18"/>
      <c r="C97" s="19"/>
      <c r="D97" s="20"/>
      <c r="E97" s="21"/>
      <c r="F97" s="20"/>
      <c r="G97" s="20"/>
      <c r="H97" s="8"/>
      <c r="I97" s="8"/>
    </row>
    <row r="98" spans="1:9" ht="15">
      <c r="A98" s="3">
        <v>94</v>
      </c>
      <c r="B98" s="18"/>
      <c r="C98" s="19"/>
      <c r="D98" s="20"/>
      <c r="E98" s="21"/>
      <c r="F98" s="20"/>
      <c r="G98" s="20"/>
      <c r="H98" s="8"/>
      <c r="I98" s="8"/>
    </row>
    <row r="99" spans="1:9" ht="15">
      <c r="A99" s="3">
        <v>95</v>
      </c>
      <c r="B99" s="18"/>
      <c r="C99" s="19"/>
      <c r="D99" s="20"/>
      <c r="E99" s="21"/>
      <c r="F99" s="20"/>
      <c r="G99" s="20"/>
      <c r="H99" s="8"/>
      <c r="I99" s="8"/>
    </row>
    <row r="100" spans="1:9" ht="15">
      <c r="A100" s="3">
        <v>96</v>
      </c>
      <c r="B100" s="18"/>
      <c r="C100" s="19"/>
      <c r="D100" s="20"/>
      <c r="E100" s="21"/>
      <c r="F100" s="20"/>
      <c r="G100" s="20"/>
      <c r="H100" s="8"/>
      <c r="I100" s="8"/>
    </row>
    <row r="101" spans="1:9" ht="15">
      <c r="A101" s="3">
        <v>97</v>
      </c>
      <c r="B101" s="18"/>
      <c r="C101" s="19"/>
      <c r="D101" s="20"/>
      <c r="E101" s="21"/>
      <c r="F101" s="20"/>
      <c r="G101" s="20"/>
      <c r="H101" s="8"/>
      <c r="I101" s="8"/>
    </row>
    <row r="102" spans="1:9" ht="15">
      <c r="A102" s="3">
        <v>98</v>
      </c>
      <c r="B102" s="18"/>
      <c r="C102" s="19"/>
      <c r="D102" s="20"/>
      <c r="E102" s="21"/>
      <c r="F102" s="20"/>
      <c r="G102" s="20"/>
      <c r="H102" s="8"/>
      <c r="I102" s="8"/>
    </row>
    <row r="103" spans="1:9" ht="15">
      <c r="A103" s="3">
        <v>99</v>
      </c>
      <c r="B103" s="18"/>
      <c r="C103" s="19"/>
      <c r="D103" s="20"/>
      <c r="E103" s="21"/>
      <c r="F103" s="20"/>
      <c r="G103" s="20"/>
      <c r="H103" s="8"/>
      <c r="I103" s="8"/>
    </row>
    <row r="104" spans="1:9" ht="15">
      <c r="A104" s="3">
        <v>100</v>
      </c>
      <c r="B104" s="18"/>
      <c r="C104" s="19"/>
      <c r="D104" s="20"/>
      <c r="E104" s="21"/>
      <c r="F104" s="20"/>
      <c r="G104" s="20"/>
      <c r="H104" s="8"/>
      <c r="I104" s="8"/>
    </row>
    <row r="105" spans="1:9" ht="15">
      <c r="A105" s="3">
        <v>101</v>
      </c>
      <c r="B105" s="18"/>
      <c r="C105" s="19"/>
      <c r="D105" s="20"/>
      <c r="E105" s="21"/>
      <c r="F105" s="20"/>
      <c r="G105" s="20"/>
      <c r="H105" s="8"/>
      <c r="I105" s="8"/>
    </row>
    <row r="106" spans="1:9" ht="15">
      <c r="A106" s="3">
        <v>102</v>
      </c>
      <c r="B106" s="18"/>
      <c r="C106" s="19"/>
      <c r="D106" s="20"/>
      <c r="E106" s="21"/>
      <c r="F106" s="20"/>
      <c r="G106" s="20"/>
      <c r="H106" s="8"/>
      <c r="I106" s="8"/>
    </row>
    <row r="107" spans="1:9" ht="15">
      <c r="A107" s="3">
        <v>103</v>
      </c>
      <c r="B107" s="18"/>
      <c r="C107" s="19"/>
      <c r="D107" s="20"/>
      <c r="E107" s="21"/>
      <c r="F107" s="20"/>
      <c r="G107" s="20"/>
      <c r="H107" s="8"/>
      <c r="I107" s="8"/>
    </row>
    <row r="108" spans="1:9" ht="15">
      <c r="A108" s="3">
        <v>104</v>
      </c>
      <c r="B108" s="18"/>
      <c r="C108" s="19"/>
      <c r="D108" s="20"/>
      <c r="E108" s="21"/>
      <c r="F108" s="20"/>
      <c r="G108" s="20"/>
      <c r="H108" s="8"/>
      <c r="I108" s="8"/>
    </row>
    <row r="109" spans="1:9" ht="15">
      <c r="A109" s="3">
        <v>105</v>
      </c>
      <c r="B109" s="18"/>
      <c r="C109" s="19"/>
      <c r="D109" s="20"/>
      <c r="E109" s="21"/>
      <c r="F109" s="20"/>
      <c r="G109" s="20"/>
      <c r="H109" s="8"/>
      <c r="I109" s="8"/>
    </row>
    <row r="110" spans="1:9" ht="15">
      <c r="A110" s="3">
        <v>106</v>
      </c>
      <c r="B110" s="18"/>
      <c r="C110" s="19"/>
      <c r="D110" s="20"/>
      <c r="E110" s="21"/>
      <c r="F110" s="20"/>
      <c r="G110" s="20"/>
      <c r="H110" s="8"/>
      <c r="I110" s="8"/>
    </row>
    <row r="111" spans="1:9" ht="15">
      <c r="A111" s="3">
        <v>107</v>
      </c>
      <c r="B111" s="18"/>
      <c r="C111" s="19"/>
      <c r="D111" s="20"/>
      <c r="E111" s="21"/>
      <c r="F111" s="20"/>
      <c r="G111" s="20"/>
      <c r="H111" s="8"/>
      <c r="I111" s="8"/>
    </row>
    <row r="112" spans="1:9" ht="15">
      <c r="A112" s="3">
        <v>108</v>
      </c>
      <c r="B112" s="18"/>
      <c r="C112" s="19"/>
      <c r="D112" s="20"/>
      <c r="E112" s="21"/>
      <c r="F112" s="20"/>
      <c r="G112" s="20"/>
      <c r="H112" s="8"/>
      <c r="I112" s="8"/>
    </row>
    <row r="113" spans="1:9" ht="15">
      <c r="A113" s="3">
        <v>109</v>
      </c>
      <c r="B113" s="18"/>
      <c r="C113" s="19"/>
      <c r="D113" s="20"/>
      <c r="E113" s="21"/>
      <c r="F113" s="20"/>
      <c r="G113" s="20"/>
      <c r="H113" s="8"/>
      <c r="I113" s="8"/>
    </row>
    <row r="114" spans="1:9" ht="15">
      <c r="A114" s="3">
        <v>110</v>
      </c>
      <c r="B114" s="18"/>
      <c r="C114" s="19"/>
      <c r="D114" s="20"/>
      <c r="E114" s="21"/>
      <c r="F114" s="20"/>
      <c r="G114" s="20"/>
      <c r="H114" s="8"/>
      <c r="I114" s="8"/>
    </row>
    <row r="115" spans="1:9" ht="15">
      <c r="A115" s="3">
        <v>111</v>
      </c>
      <c r="B115" s="18"/>
      <c r="C115" s="19"/>
      <c r="D115" s="20"/>
      <c r="E115" s="21"/>
      <c r="F115" s="20"/>
      <c r="G115" s="20"/>
      <c r="H115" s="8"/>
      <c r="I115" s="8"/>
    </row>
    <row r="116" spans="1:9" ht="15">
      <c r="A116" s="3">
        <v>112</v>
      </c>
      <c r="B116" s="18"/>
      <c r="C116" s="19"/>
      <c r="D116" s="20"/>
      <c r="E116" s="21"/>
      <c r="F116" s="20"/>
      <c r="G116" s="20"/>
      <c r="H116" s="8"/>
      <c r="I116" s="8"/>
    </row>
    <row r="117" spans="1:9" ht="15">
      <c r="A117" s="3">
        <v>113</v>
      </c>
      <c r="B117" s="18"/>
      <c r="C117" s="19"/>
      <c r="D117" s="20"/>
      <c r="E117" s="21"/>
      <c r="F117" s="20"/>
      <c r="G117" s="20"/>
      <c r="H117" s="8"/>
      <c r="I117" s="8"/>
    </row>
    <row r="118" spans="1:9" ht="15">
      <c r="A118" s="3">
        <v>114</v>
      </c>
      <c r="B118" s="18"/>
      <c r="C118" s="19"/>
      <c r="D118" s="20"/>
      <c r="E118" s="21"/>
      <c r="F118" s="20"/>
      <c r="G118" s="20"/>
      <c r="H118" s="8"/>
      <c r="I118" s="8"/>
    </row>
    <row r="119" spans="1:9" ht="15">
      <c r="A119" s="3">
        <v>115</v>
      </c>
      <c r="B119" s="18"/>
      <c r="C119" s="19"/>
      <c r="D119" s="20"/>
      <c r="E119" s="21"/>
      <c r="F119" s="20"/>
      <c r="G119" s="20"/>
      <c r="H119" s="8"/>
      <c r="I119" s="8"/>
    </row>
    <row r="120" spans="1:9" ht="15">
      <c r="A120" s="3">
        <v>116</v>
      </c>
      <c r="B120" s="18"/>
      <c r="C120" s="19"/>
      <c r="D120" s="20"/>
      <c r="E120" s="21"/>
      <c r="F120" s="20"/>
      <c r="G120" s="20"/>
      <c r="H120" s="8"/>
      <c r="I120" s="8"/>
    </row>
    <row r="121" spans="1:9" ht="15">
      <c r="A121" s="3">
        <v>117</v>
      </c>
      <c r="B121" s="18"/>
      <c r="C121" s="19"/>
      <c r="D121" s="20"/>
      <c r="E121" s="21"/>
      <c r="F121" s="20"/>
      <c r="G121" s="20"/>
      <c r="H121" s="8"/>
      <c r="I121" s="8"/>
    </row>
    <row r="122" spans="1:9" ht="15">
      <c r="A122" s="3">
        <v>118</v>
      </c>
      <c r="B122" s="18"/>
      <c r="C122" s="19"/>
      <c r="D122" s="20"/>
      <c r="E122" s="21"/>
      <c r="F122" s="20"/>
      <c r="G122" s="20"/>
      <c r="H122" s="8"/>
      <c r="I122" s="8"/>
    </row>
    <row r="123" spans="1:9" ht="15">
      <c r="A123" s="3">
        <v>119</v>
      </c>
      <c r="B123" s="18"/>
      <c r="C123" s="19"/>
      <c r="D123" s="20"/>
      <c r="E123" s="21"/>
      <c r="F123" s="20"/>
      <c r="G123" s="20"/>
      <c r="H123" s="8"/>
      <c r="I123" s="8"/>
    </row>
    <row r="124" spans="1:9" ht="15">
      <c r="A124" s="3">
        <v>120</v>
      </c>
      <c r="B124" s="18"/>
      <c r="C124" s="19"/>
      <c r="D124" s="20"/>
      <c r="E124" s="21"/>
      <c r="F124" s="20"/>
      <c r="G124" s="20"/>
      <c r="H124" s="8"/>
      <c r="I124" s="8"/>
    </row>
    <row r="125" spans="1:9" ht="15">
      <c r="A125" s="3">
        <v>121</v>
      </c>
      <c r="B125" s="18"/>
      <c r="C125" s="19"/>
      <c r="D125" s="20"/>
      <c r="E125" s="21"/>
      <c r="F125" s="20"/>
      <c r="G125" s="20"/>
      <c r="H125" s="8"/>
      <c r="I125" s="8"/>
    </row>
    <row r="126" spans="1:9" ht="15">
      <c r="A126" s="3">
        <v>122</v>
      </c>
      <c r="B126" s="18"/>
      <c r="C126" s="19"/>
      <c r="D126" s="20"/>
      <c r="E126" s="21"/>
      <c r="F126" s="20"/>
      <c r="G126" s="20"/>
      <c r="H126" s="8"/>
      <c r="I126" s="8"/>
    </row>
    <row r="127" spans="1:9" ht="15">
      <c r="A127" s="3">
        <v>123</v>
      </c>
      <c r="B127" s="18"/>
      <c r="C127" s="19"/>
      <c r="D127" s="20"/>
      <c r="E127" s="21"/>
      <c r="F127" s="20"/>
      <c r="G127" s="20"/>
      <c r="H127" s="8"/>
      <c r="I127" s="8"/>
    </row>
    <row r="128" spans="1:9" ht="15">
      <c r="A128" s="3">
        <v>124</v>
      </c>
      <c r="B128" s="18"/>
      <c r="C128" s="19"/>
      <c r="D128" s="20"/>
      <c r="E128" s="21"/>
      <c r="F128" s="20"/>
      <c r="G128" s="20"/>
      <c r="H128" s="8"/>
      <c r="I128" s="8"/>
    </row>
    <row r="129" spans="1:9" ht="15">
      <c r="A129" s="3">
        <v>125</v>
      </c>
      <c r="B129" s="18"/>
      <c r="C129" s="19"/>
      <c r="D129" s="20"/>
      <c r="E129" s="21"/>
      <c r="F129" s="20"/>
      <c r="G129" s="20"/>
      <c r="H129" s="8"/>
      <c r="I129" s="8"/>
    </row>
    <row r="130" spans="1:9" ht="15">
      <c r="A130" s="3">
        <v>126</v>
      </c>
      <c r="B130" s="18"/>
      <c r="C130" s="19"/>
      <c r="D130" s="20"/>
      <c r="E130" s="21"/>
      <c r="F130" s="20"/>
      <c r="G130" s="20"/>
      <c r="H130" s="8"/>
      <c r="I130" s="8"/>
    </row>
    <row r="131" spans="1:9" ht="15">
      <c r="A131" s="3">
        <v>127</v>
      </c>
      <c r="B131" s="18"/>
      <c r="C131" s="19"/>
      <c r="D131" s="20"/>
      <c r="E131" s="21"/>
      <c r="F131" s="20"/>
      <c r="G131" s="20"/>
      <c r="H131" s="8"/>
      <c r="I131" s="8"/>
    </row>
    <row r="132" spans="1:9" ht="15">
      <c r="A132" s="3">
        <v>128</v>
      </c>
      <c r="B132" s="18"/>
      <c r="C132" s="19"/>
      <c r="D132" s="20"/>
      <c r="E132" s="21"/>
      <c r="F132" s="20"/>
      <c r="G132" s="20"/>
      <c r="H132" s="8"/>
      <c r="I132" s="8"/>
    </row>
    <row r="133" spans="1:9" ht="15">
      <c r="A133" s="3">
        <v>129</v>
      </c>
      <c r="B133" s="18"/>
      <c r="C133" s="19"/>
      <c r="D133" s="20"/>
      <c r="E133" s="21"/>
      <c r="F133" s="20"/>
      <c r="G133" s="20"/>
      <c r="H133" s="8"/>
      <c r="I133" s="8"/>
    </row>
    <row r="134" spans="1:9" ht="15">
      <c r="A134" s="3">
        <v>130</v>
      </c>
      <c r="B134" s="18"/>
      <c r="C134" s="19"/>
      <c r="D134" s="20"/>
      <c r="E134" s="21"/>
      <c r="F134" s="20"/>
      <c r="G134" s="20"/>
      <c r="H134" s="8"/>
      <c r="I134" s="8"/>
    </row>
    <row r="135" spans="1:9" ht="15">
      <c r="A135" s="3">
        <v>131</v>
      </c>
      <c r="B135" s="18"/>
      <c r="C135" s="19"/>
      <c r="D135" s="20"/>
      <c r="E135" s="21"/>
      <c r="F135" s="20"/>
      <c r="G135" s="20"/>
      <c r="H135" s="8"/>
      <c r="I135" s="8"/>
    </row>
    <row r="136" spans="1:9" ht="15">
      <c r="A136" s="3">
        <v>132</v>
      </c>
      <c r="B136" s="18"/>
      <c r="C136" s="19"/>
      <c r="D136" s="20"/>
      <c r="E136" s="21"/>
      <c r="F136" s="20"/>
      <c r="G136" s="20"/>
      <c r="H136" s="8"/>
      <c r="I136" s="8"/>
    </row>
    <row r="137" spans="1:9" ht="15">
      <c r="A137" s="3">
        <v>133</v>
      </c>
      <c r="B137" s="18"/>
      <c r="C137" s="19"/>
      <c r="D137" s="20"/>
      <c r="E137" s="21"/>
      <c r="F137" s="20"/>
      <c r="G137" s="20"/>
      <c r="H137" s="8"/>
      <c r="I137" s="8"/>
    </row>
    <row r="138" spans="1:9" ht="15">
      <c r="A138" s="3">
        <v>134</v>
      </c>
      <c r="B138" s="18"/>
      <c r="C138" s="19"/>
      <c r="D138" s="20"/>
      <c r="E138" s="21"/>
      <c r="F138" s="20"/>
      <c r="G138" s="20"/>
      <c r="H138" s="8"/>
      <c r="I138" s="8"/>
    </row>
    <row r="139" spans="1:9" ht="15">
      <c r="A139" s="3">
        <v>135</v>
      </c>
      <c r="B139" s="18"/>
      <c r="C139" s="19"/>
      <c r="D139" s="20"/>
      <c r="E139" s="21"/>
      <c r="F139" s="20"/>
      <c r="G139" s="20"/>
      <c r="H139" s="8"/>
      <c r="I139" s="8"/>
    </row>
    <row r="140" spans="1:9" ht="15">
      <c r="A140" s="3">
        <v>136</v>
      </c>
      <c r="B140" s="18"/>
      <c r="C140" s="19"/>
      <c r="D140" s="20"/>
      <c r="E140" s="21"/>
      <c r="F140" s="20"/>
      <c r="G140" s="20"/>
      <c r="H140" s="8"/>
      <c r="I140" s="8"/>
    </row>
    <row r="141" spans="1:9" ht="15">
      <c r="A141" s="3">
        <v>137</v>
      </c>
      <c r="B141" s="18"/>
      <c r="C141" s="19"/>
      <c r="D141" s="20"/>
      <c r="E141" s="21"/>
      <c r="F141" s="20"/>
      <c r="G141" s="20"/>
      <c r="H141" s="8"/>
      <c r="I141" s="8"/>
    </row>
    <row r="142" spans="1:9" ht="15">
      <c r="A142" s="3">
        <v>138</v>
      </c>
      <c r="B142" s="18"/>
      <c r="C142" s="19"/>
      <c r="D142" s="20"/>
      <c r="E142" s="21"/>
      <c r="F142" s="20"/>
      <c r="G142" s="20"/>
      <c r="H142" s="8"/>
      <c r="I142" s="8"/>
    </row>
    <row r="143" spans="1:9" ht="15">
      <c r="A143" s="3">
        <v>139</v>
      </c>
      <c r="B143" s="18"/>
      <c r="C143" s="19"/>
      <c r="D143" s="20"/>
      <c r="E143" s="21"/>
      <c r="F143" s="20"/>
      <c r="G143" s="20"/>
      <c r="H143" s="8"/>
      <c r="I143" s="8"/>
    </row>
    <row r="144" spans="1:9" ht="15">
      <c r="A144" s="3">
        <v>140</v>
      </c>
      <c r="B144" s="18"/>
      <c r="C144" s="19"/>
      <c r="D144" s="20"/>
      <c r="E144" s="21"/>
      <c r="F144" s="20"/>
      <c r="G144" s="20"/>
      <c r="H144" s="8"/>
      <c r="I144" s="8"/>
    </row>
    <row r="145" spans="1:9" ht="15">
      <c r="A145" s="3">
        <v>141</v>
      </c>
      <c r="B145" s="18"/>
      <c r="C145" s="19"/>
      <c r="D145" s="20"/>
      <c r="E145" s="21"/>
      <c r="F145" s="20"/>
      <c r="G145" s="20"/>
      <c r="H145" s="8"/>
      <c r="I145" s="8"/>
    </row>
    <row r="146" spans="1:9" ht="15">
      <c r="A146" s="3">
        <v>142</v>
      </c>
      <c r="B146" s="18"/>
      <c r="C146" s="19"/>
      <c r="D146" s="20"/>
      <c r="E146" s="21"/>
      <c r="F146" s="20"/>
      <c r="G146" s="20"/>
      <c r="H146" s="8"/>
      <c r="I146" s="8"/>
    </row>
    <row r="147" spans="1:9" ht="15">
      <c r="A147" s="3">
        <v>143</v>
      </c>
      <c r="B147" s="18"/>
      <c r="C147" s="19"/>
      <c r="D147" s="20"/>
      <c r="E147" s="21"/>
      <c r="F147" s="20"/>
      <c r="G147" s="20"/>
      <c r="H147" s="8"/>
      <c r="I147" s="8"/>
    </row>
    <row r="148" spans="1:9" ht="15">
      <c r="A148" s="3">
        <v>144</v>
      </c>
      <c r="B148" s="18"/>
      <c r="C148" s="19"/>
      <c r="D148" s="20"/>
      <c r="E148" s="21"/>
      <c r="F148" s="20"/>
      <c r="G148" s="20"/>
      <c r="H148" s="8"/>
      <c r="I148" s="8"/>
    </row>
    <row r="149" spans="1:9" ht="15">
      <c r="A149" s="3">
        <v>145</v>
      </c>
      <c r="B149" s="18"/>
      <c r="C149" s="19"/>
      <c r="D149" s="20"/>
      <c r="E149" s="21"/>
      <c r="F149" s="20"/>
      <c r="G149" s="20"/>
      <c r="H149" s="8"/>
      <c r="I149" s="8"/>
    </row>
    <row r="150" spans="1:9" ht="15">
      <c r="A150" s="3">
        <v>146</v>
      </c>
      <c r="B150" s="18"/>
      <c r="C150" s="19"/>
      <c r="D150" s="20"/>
      <c r="E150" s="21"/>
      <c r="F150" s="20"/>
      <c r="G150" s="20"/>
      <c r="H150" s="8"/>
      <c r="I150" s="8"/>
    </row>
    <row r="151" spans="1:9" ht="15">
      <c r="A151" s="3">
        <v>147</v>
      </c>
      <c r="B151" s="18"/>
      <c r="C151" s="19"/>
      <c r="D151" s="20"/>
      <c r="E151" s="21"/>
      <c r="F151" s="20"/>
      <c r="G151" s="20"/>
      <c r="H151" s="8"/>
      <c r="I151" s="8"/>
    </row>
    <row r="152" spans="1:9" ht="15">
      <c r="A152" s="3">
        <v>148</v>
      </c>
      <c r="B152" s="18"/>
      <c r="C152" s="19"/>
      <c r="D152" s="20"/>
      <c r="E152" s="21"/>
      <c r="F152" s="20"/>
      <c r="G152" s="20"/>
      <c r="H152" s="8"/>
      <c r="I152" s="8"/>
    </row>
    <row r="153" spans="1:9" ht="15">
      <c r="A153" s="3">
        <v>149</v>
      </c>
      <c r="B153" s="18"/>
      <c r="C153" s="19"/>
      <c r="D153" s="20"/>
      <c r="E153" s="21"/>
      <c r="F153" s="20"/>
      <c r="G153" s="20"/>
      <c r="H153" s="8"/>
      <c r="I153" s="8"/>
    </row>
    <row r="154" spans="1:9" ht="15">
      <c r="A154" s="3">
        <v>150</v>
      </c>
      <c r="B154" s="18"/>
      <c r="C154" s="19"/>
      <c r="D154" s="20"/>
      <c r="E154" s="21"/>
      <c r="F154" s="20"/>
      <c r="G154" s="20"/>
      <c r="H154" s="8"/>
      <c r="I154" s="8"/>
    </row>
  </sheetData>
  <sheetProtection/>
  <mergeCells count="5">
    <mergeCell ref="A3:A4"/>
    <mergeCell ref="B3:B4"/>
    <mergeCell ref="A1:B1"/>
    <mergeCell ref="C1:G1"/>
    <mergeCell ref="A2:G2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C12"/>
  <sheetViews>
    <sheetView zoomScalePageLayoutView="0" workbookViewId="0" topLeftCell="A1">
      <selection activeCell="C4" sqref="C4"/>
    </sheetView>
  </sheetViews>
  <sheetFormatPr defaultColWidth="9.140625" defaultRowHeight="15"/>
  <cols>
    <col min="2" max="2" width="69.8515625" style="0" customWidth="1"/>
    <col min="3" max="3" width="18.421875" style="0" customWidth="1"/>
  </cols>
  <sheetData>
    <row r="4" spans="1:3" ht="15">
      <c r="A4" s="11">
        <v>1</v>
      </c>
      <c r="B4" s="12" t="s">
        <v>9</v>
      </c>
      <c r="C4" s="14">
        <f>COUNTA(Список_членов!D5:D154)</f>
        <v>36</v>
      </c>
    </row>
    <row r="5" spans="1:3" ht="15">
      <c r="A5" s="11">
        <v>2</v>
      </c>
      <c r="B5" s="12" t="s">
        <v>10</v>
      </c>
      <c r="C5" s="14">
        <f>_xlfn.COUNTIFS(Список_членов!D5:D154,"=1",Список_членов!E5:E154,"=1")</f>
        <v>36</v>
      </c>
    </row>
    <row r="6" spans="1:3" ht="15">
      <c r="A6" s="11">
        <v>3</v>
      </c>
      <c r="B6" s="12" t="s">
        <v>11</v>
      </c>
      <c r="C6" s="14">
        <f>COUNTIF(Список_членов!E5:E154,"=0")</f>
        <v>0</v>
      </c>
    </row>
    <row r="7" spans="1:3" ht="33" customHeight="1">
      <c r="A7" s="11">
        <v>4</v>
      </c>
      <c r="B7" s="12" t="s">
        <v>12</v>
      </c>
      <c r="C7" s="14">
        <f>_xlfn.COUNTIFS(Список_членов!D5:D154,"=1",Список_членов!E5:E154,"=1",Список_членов!F5:F154,"=1")</f>
        <v>19</v>
      </c>
    </row>
    <row r="8" spans="1:3" ht="30.75">
      <c r="A8" s="11">
        <v>5</v>
      </c>
      <c r="B8" s="12" t="s">
        <v>13</v>
      </c>
      <c r="C8" s="14">
        <f>SUM(Лист4!C5:C154)</f>
        <v>4</v>
      </c>
    </row>
    <row r="9" spans="1:3" ht="30.75">
      <c r="A9" s="11">
        <v>6</v>
      </c>
      <c r="B9" s="13" t="s">
        <v>16</v>
      </c>
      <c r="C9" s="14">
        <f>COUNTIF(Список_членов!G5:G154,"=1")</f>
        <v>9</v>
      </c>
    </row>
    <row r="10" spans="1:3" ht="30.75">
      <c r="A10" s="11">
        <v>7</v>
      </c>
      <c r="B10" s="12" t="s">
        <v>17</v>
      </c>
      <c r="C10" s="14">
        <f>_xlfn.COUNTIFS(Список_членов!D5:D154,"=1",Список_членов!E5:E154,"=1",Список_членов!G5:G154,"=1")</f>
        <v>9</v>
      </c>
    </row>
    <row r="11" spans="1:3" ht="30.75">
      <c r="A11" s="11">
        <v>8</v>
      </c>
      <c r="B11" s="12" t="s">
        <v>14</v>
      </c>
      <c r="C11" s="14">
        <f>_xlfn.COUNTIFS(Список_членов!D5:D154,"=1",Список_членов!E5:E154,"=1",Список_членов!G5:G154,"=1",Список_членов!F5:F154,"=1")</f>
        <v>3</v>
      </c>
    </row>
    <row r="12" spans="1:3" ht="30.75">
      <c r="A12" s="11">
        <v>9</v>
      </c>
      <c r="B12" s="12" t="s">
        <v>15</v>
      </c>
      <c r="C12" s="14">
        <f>SUM(Лист4!D5:D154)</f>
        <v>2</v>
      </c>
    </row>
  </sheetData>
  <sheetProtection password="CC7D" sheet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D154"/>
  <sheetViews>
    <sheetView zoomScalePageLayoutView="0" workbookViewId="0" topLeftCell="A1">
      <selection activeCell="E12" sqref="E12"/>
    </sheetView>
  </sheetViews>
  <sheetFormatPr defaultColWidth="9.140625" defaultRowHeight="15"/>
  <sheetData>
    <row r="5" spans="2:4" ht="14.25">
      <c r="B5">
        <f>DATEDIF(Список_членов!C5,"01.12.2019","y")</f>
        <v>58</v>
      </c>
      <c r="C5">
        <f>IF(AND(Список_членов!D5=1,Список_членов!E5=1,Список_членов!F5=1,B5&lt;35),1,0)</f>
        <v>0</v>
      </c>
      <c r="D5">
        <f>IF(AND(Список_членов!D5=1,Список_членов!E5=1,Список_членов!F5=1,Список_членов!G5=1,B5&lt;35),1,0)</f>
        <v>0</v>
      </c>
    </row>
    <row r="6" spans="2:4" ht="14.25">
      <c r="B6">
        <f>DATEDIF(Список_членов!C6,"01.12.2019","y")</f>
        <v>45</v>
      </c>
      <c r="C6">
        <f>IF(AND(Список_членов!D6=1,Список_членов!E6=1,Список_членов!F6=1,B6&lt;35),1,0)</f>
        <v>0</v>
      </c>
      <c r="D6">
        <f>IF(AND(Список_членов!D6=1,Список_членов!E6=1,Список_членов!F6=1,Список_членов!G6=1,B6&lt;35),1,0)</f>
        <v>0</v>
      </c>
    </row>
    <row r="7" spans="2:4" ht="14.25">
      <c r="B7">
        <f>DATEDIF(Список_членов!C7,"01.12.2019","y")</f>
        <v>53</v>
      </c>
      <c r="C7">
        <f>IF(AND(Список_членов!D7=1,Список_членов!E7=1,Список_членов!F7=1,B7&lt;35),1,0)</f>
        <v>0</v>
      </c>
      <c r="D7">
        <f>IF(AND(Список_членов!D7=1,Список_членов!E7=1,Список_членов!F7=1,Список_членов!G7=1,B7&lt;35),1,0)</f>
        <v>0</v>
      </c>
    </row>
    <row r="8" spans="2:4" ht="14.25">
      <c r="B8">
        <f>DATEDIF(Список_членов!C8,"01.12.2019","y")</f>
        <v>60</v>
      </c>
      <c r="C8">
        <f>IF(AND(Список_членов!D8=1,Список_членов!E8=1,Список_членов!F8=1,B8&lt;35),1,0)</f>
        <v>0</v>
      </c>
      <c r="D8">
        <f>IF(AND(Список_членов!D8=1,Список_членов!E8=1,Список_членов!F8=1,Список_членов!G8=1,B8&lt;35),1,0)</f>
        <v>0</v>
      </c>
    </row>
    <row r="9" spans="2:4" ht="14.25">
      <c r="B9">
        <f>DATEDIF(Список_членов!C9,"01.12.2019","y")</f>
        <v>29</v>
      </c>
      <c r="C9">
        <f>IF(AND(Список_членов!D9=1,Список_членов!E9=1,Список_членов!F9=1,B9&lt;35),1,0)</f>
        <v>1</v>
      </c>
      <c r="D9">
        <f>IF(AND(Список_членов!D9=1,Список_членов!E9=1,Список_членов!F9=1,Список_членов!G9=1,B9&lt;35),1,0)</f>
        <v>0</v>
      </c>
    </row>
    <row r="10" spans="2:4" ht="14.25">
      <c r="B10">
        <f>DATEDIF(Список_членов!C10,"01.12.2019","y")</f>
        <v>50</v>
      </c>
      <c r="C10">
        <f>IF(AND(Список_членов!D10=1,Список_членов!E10=1,Список_членов!F10=1,B10&lt;35),1,0)</f>
        <v>0</v>
      </c>
      <c r="D10">
        <f>IF(AND(Список_членов!D10=1,Список_членов!E10=1,Список_членов!F10=1,Список_членов!G10=1,B10&lt;35),1,0)</f>
        <v>0</v>
      </c>
    </row>
    <row r="11" spans="2:4" ht="14.25">
      <c r="B11">
        <f>DATEDIF(Список_членов!C11,"01.12.2019","y")</f>
        <v>45</v>
      </c>
      <c r="C11">
        <f>IF(AND(Список_членов!D11=1,Список_членов!E11=1,Список_членов!F11=1,B11&lt;35),1,0)</f>
        <v>0</v>
      </c>
      <c r="D11">
        <f>IF(AND(Список_членов!D11=1,Список_членов!E11=1,Список_членов!F11=1,Список_членов!G11=1,B11&lt;35),1,0)</f>
        <v>0</v>
      </c>
    </row>
    <row r="12" spans="2:4" ht="14.25">
      <c r="B12">
        <f>DATEDIF(Список_членов!C12,"01.12.2019","y")</f>
        <v>53</v>
      </c>
      <c r="C12">
        <f>IF(AND(Список_членов!D12=1,Список_членов!E12=1,Список_членов!F12=1,B12&lt;35),1,0)</f>
        <v>0</v>
      </c>
      <c r="D12">
        <f>IF(AND(Список_членов!D12=1,Список_членов!E12=1,Список_членов!F12=1,Список_членов!G12=1,B12&lt;35),1,0)</f>
        <v>0</v>
      </c>
    </row>
    <row r="13" spans="2:4" ht="14.25">
      <c r="B13">
        <f>DATEDIF(Список_членов!C13,"01.12.2019","y")</f>
        <v>45</v>
      </c>
      <c r="C13">
        <f>IF(AND(Список_членов!D13=1,Список_членов!E13=1,Список_членов!F13=1,B13&lt;35),1,0)</f>
        <v>0</v>
      </c>
      <c r="D13">
        <f>IF(AND(Список_членов!D13=1,Список_членов!E13=1,Список_членов!F13=1,Список_членов!G13=1,B13&lt;35),1,0)</f>
        <v>0</v>
      </c>
    </row>
    <row r="14" spans="2:4" ht="14.25">
      <c r="B14">
        <f>DATEDIF(Список_членов!C14,"01.12.2019","y")</f>
        <v>38</v>
      </c>
      <c r="C14">
        <f>IF(AND(Список_членов!D14=1,Список_членов!E14=1,Список_членов!F14=1,B14&lt;35),1,0)</f>
        <v>0</v>
      </c>
      <c r="D14">
        <f>IF(AND(Список_членов!D14=1,Список_членов!E14=1,Список_членов!F14=1,Список_членов!G14=1,B14&lt;35),1,0)</f>
        <v>0</v>
      </c>
    </row>
    <row r="15" spans="2:4" ht="14.25">
      <c r="B15">
        <f>DATEDIF(Список_членов!C15,"01.12.2019","y")</f>
        <v>46</v>
      </c>
      <c r="C15">
        <f>IF(AND(Список_членов!D15=1,Список_членов!E15=1,Список_членов!F15=1,B15&lt;35),1,0)</f>
        <v>0</v>
      </c>
      <c r="D15">
        <f>IF(AND(Список_членов!D15=1,Список_членов!E15=1,Список_членов!F15=1,Список_членов!G15=1,B15&lt;35),1,0)</f>
        <v>0</v>
      </c>
    </row>
    <row r="16" spans="2:4" ht="14.25">
      <c r="B16">
        <f>DATEDIF(Список_членов!C16,"01.12.2019","y")</f>
        <v>48</v>
      </c>
      <c r="C16">
        <f>IF(AND(Список_членов!D16=1,Список_членов!E16=1,Список_членов!F16=1,B16&lt;35),1,0)</f>
        <v>0</v>
      </c>
      <c r="D16">
        <f>IF(AND(Список_членов!D16=1,Список_членов!E16=1,Список_членов!F16=1,Список_членов!G16=1,B16&lt;35),1,0)</f>
        <v>0</v>
      </c>
    </row>
    <row r="17" spans="2:4" ht="14.25">
      <c r="B17">
        <f>DATEDIF(Список_членов!C17,"01.12.2019","y")</f>
        <v>50</v>
      </c>
      <c r="C17">
        <f>IF(AND(Список_членов!D17=1,Список_членов!E17=1,Список_членов!F17=1,B17&lt;35),1,0)</f>
        <v>0</v>
      </c>
      <c r="D17">
        <f>IF(AND(Список_членов!D17=1,Список_членов!E17=1,Список_членов!F17=1,Список_членов!G17=1,B17&lt;35),1,0)</f>
        <v>0</v>
      </c>
    </row>
    <row r="18" spans="2:4" ht="14.25">
      <c r="B18">
        <f>DATEDIF(Список_членов!C18,"01.12.2019","y")</f>
        <v>54</v>
      </c>
      <c r="C18">
        <f>IF(AND(Список_членов!D18=1,Список_членов!E18=1,Список_членов!F18=1,B18&lt;35),1,0)</f>
        <v>0</v>
      </c>
      <c r="D18">
        <f>IF(AND(Список_членов!D18=1,Список_членов!E18=1,Список_членов!F18=1,Список_членов!G18=1,B18&lt;35),1,0)</f>
        <v>0</v>
      </c>
    </row>
    <row r="19" spans="2:4" ht="14.25">
      <c r="B19">
        <f>DATEDIF(Список_членов!C19,"01.12.2019","y")</f>
        <v>22</v>
      </c>
      <c r="C19">
        <f>IF(AND(Список_членов!D19=1,Список_членов!E19=1,Список_членов!F19=1,B19&lt;35),1,0)</f>
        <v>1</v>
      </c>
      <c r="D19">
        <f>IF(AND(Список_членов!D19=1,Список_членов!E19=1,Список_членов!F19=1,Список_членов!G19=1,B19&lt;35),1,0)</f>
        <v>0</v>
      </c>
    </row>
    <row r="20" spans="2:4" ht="14.25">
      <c r="B20">
        <f>DATEDIF(Список_членов!C20,"01.12.2019","y")</f>
        <v>49</v>
      </c>
      <c r="C20">
        <f>IF(AND(Список_членов!D20=1,Список_членов!E20=1,Список_членов!F20=1,B20&lt;35),1,0)</f>
        <v>0</v>
      </c>
      <c r="D20">
        <f>IF(AND(Список_членов!D20=1,Список_членов!E20=1,Список_членов!F20=1,Список_членов!G20=1,B20&lt;35),1,0)</f>
        <v>0</v>
      </c>
    </row>
    <row r="21" spans="2:4" ht="14.25">
      <c r="B21">
        <f>DATEDIF(Список_членов!C21,"01.12.2019","y")</f>
        <v>31</v>
      </c>
      <c r="C21">
        <f>IF(AND(Список_членов!D21=1,Список_членов!E21=1,Список_членов!F21=1,B21&lt;35),1,0)</f>
        <v>0</v>
      </c>
      <c r="D21">
        <f>IF(AND(Список_членов!D21=1,Список_членов!E21=1,Список_членов!F21=1,Список_членов!G21=1,B21&lt;35),1,0)</f>
        <v>0</v>
      </c>
    </row>
    <row r="22" spans="2:4" ht="14.25">
      <c r="B22">
        <f>DATEDIF(Список_членов!C22,"01.12.2019","y")</f>
        <v>50</v>
      </c>
      <c r="C22">
        <f>IF(AND(Список_членов!D22=1,Список_членов!E22=1,Список_членов!F22=1,B22&lt;35),1,0)</f>
        <v>0</v>
      </c>
      <c r="D22">
        <f>IF(AND(Список_членов!D22=1,Список_членов!E22=1,Список_членов!F22=1,Список_членов!G22=1,B22&lt;35),1,0)</f>
        <v>0</v>
      </c>
    </row>
    <row r="23" spans="2:4" ht="14.25">
      <c r="B23">
        <f>DATEDIF(Список_членов!C23,"01.12.2019","y")</f>
        <v>32</v>
      </c>
      <c r="C23">
        <f>IF(AND(Список_членов!D23=1,Список_членов!E23=1,Список_членов!F23=1,B23&lt;35),1,0)</f>
        <v>0</v>
      </c>
      <c r="D23">
        <f>IF(AND(Список_членов!D23=1,Список_членов!E23=1,Список_членов!F23=1,Список_членов!G23=1,B23&lt;35),1,0)</f>
        <v>0</v>
      </c>
    </row>
    <row r="24" spans="2:4" ht="14.25">
      <c r="B24">
        <f>DATEDIF(Список_членов!C24,"01.12.2019","y")</f>
        <v>39</v>
      </c>
      <c r="C24">
        <f>IF(AND(Список_членов!D24=1,Список_членов!E24=1,Список_членов!F24=1,B24&lt;35),1,0)</f>
        <v>0</v>
      </c>
      <c r="D24">
        <f>IF(AND(Список_членов!D24=1,Список_членов!E24=1,Список_членов!F24=1,Список_членов!G24=1,B24&lt;35),1,0)</f>
        <v>0</v>
      </c>
    </row>
    <row r="25" spans="2:4" ht="14.25">
      <c r="B25">
        <f>DATEDIF(Список_членов!C25,"01.12.2019","y")</f>
        <v>42</v>
      </c>
      <c r="C25">
        <f>IF(AND(Список_членов!D25=1,Список_членов!E25=1,Список_членов!F25=1,B25&lt;35),1,0)</f>
        <v>0</v>
      </c>
      <c r="D25">
        <f>IF(AND(Список_членов!D25=1,Список_членов!E25=1,Список_членов!F25=1,Список_членов!G25=1,B25&lt;35),1,0)</f>
        <v>0</v>
      </c>
    </row>
    <row r="26" spans="2:4" ht="14.25">
      <c r="B26">
        <f>DATEDIF(Список_членов!C26,"01.12.2019","y")</f>
        <v>29</v>
      </c>
      <c r="C26">
        <f>IF(AND(Список_членов!D26=1,Список_членов!E26=1,Список_членов!F26=1,B26&lt;35),1,0)</f>
        <v>0</v>
      </c>
      <c r="D26">
        <f>IF(AND(Список_членов!D26=1,Список_членов!E26=1,Список_членов!F26=1,Список_членов!G26=1,B26&lt;35),1,0)</f>
        <v>0</v>
      </c>
    </row>
    <row r="27" spans="2:4" ht="14.25">
      <c r="B27">
        <f>DATEDIF(Список_членов!C27,"01.12.2019","y")</f>
        <v>48</v>
      </c>
      <c r="C27">
        <f>IF(AND(Список_членов!D27=1,Список_членов!E27=1,Список_членов!F27=1,B27&lt;35),1,0)</f>
        <v>0</v>
      </c>
      <c r="D27">
        <f>IF(AND(Список_членов!D27=1,Список_членов!E27=1,Список_членов!F27=1,Список_членов!G27=1,B27&lt;35),1,0)</f>
        <v>0</v>
      </c>
    </row>
    <row r="28" spans="2:4" ht="14.25">
      <c r="B28">
        <f>DATEDIF(Список_членов!C28,"01.12.2019","y")</f>
        <v>48</v>
      </c>
      <c r="C28">
        <f>IF(AND(Список_членов!D28=1,Список_членов!E28=1,Список_членов!F28=1,B28&lt;35),1,0)</f>
        <v>0</v>
      </c>
      <c r="D28">
        <f>IF(AND(Список_членов!D28=1,Список_членов!E28=1,Список_членов!F28=1,Список_членов!G28=1,B28&lt;35),1,0)</f>
        <v>0</v>
      </c>
    </row>
    <row r="29" spans="2:4" ht="14.25">
      <c r="B29">
        <f>DATEDIF(Список_членов!C29,"01.12.2019","y")</f>
        <v>68</v>
      </c>
      <c r="C29">
        <f>IF(AND(Список_членов!D29=1,Список_членов!E29=1,Список_членов!F29=1,B29&lt;35),1,0)</f>
        <v>0</v>
      </c>
      <c r="D29">
        <f>IF(AND(Список_членов!D29=1,Список_членов!E29=1,Список_членов!F29=1,Список_членов!G29=1,B29&lt;35),1,0)</f>
        <v>0</v>
      </c>
    </row>
    <row r="30" spans="2:4" ht="14.25">
      <c r="B30">
        <f>DATEDIF(Список_членов!C30,"01.12.2019","y")</f>
        <v>60</v>
      </c>
      <c r="C30">
        <f>IF(AND(Список_членов!D30=1,Список_членов!E30=1,Список_членов!F30=1,B30&lt;35),1,0)</f>
        <v>0</v>
      </c>
      <c r="D30">
        <f>IF(AND(Список_членов!D30=1,Список_членов!E30=1,Список_членов!F30=1,Список_членов!G30=1,B30&lt;35),1,0)</f>
        <v>0</v>
      </c>
    </row>
    <row r="31" spans="2:4" ht="14.25">
      <c r="B31">
        <f>DATEDIF(Список_членов!C31,"01.12.2019","y")</f>
        <v>51</v>
      </c>
      <c r="C31">
        <f>IF(AND(Список_членов!D31=1,Список_членов!E31=1,Список_членов!F31=1,B31&lt;35),1,0)</f>
        <v>0</v>
      </c>
      <c r="D31">
        <f>IF(AND(Список_членов!D31=1,Список_членов!E31=1,Список_членов!F31=1,Список_членов!G31=1,B31&lt;35),1,0)</f>
        <v>0</v>
      </c>
    </row>
    <row r="32" spans="2:4" ht="14.25">
      <c r="B32">
        <f>DATEDIF(Список_членов!C32,"01.12.2019","y")</f>
        <v>44</v>
      </c>
      <c r="C32">
        <f>IF(AND(Список_членов!D32=1,Список_членов!E32=1,Список_членов!F32=1,B32&lt;35),1,0)</f>
        <v>0</v>
      </c>
      <c r="D32">
        <f>IF(AND(Список_членов!D32=1,Список_членов!E32=1,Список_членов!F32=1,Список_членов!G32=1,B32&lt;35),1,0)</f>
        <v>0</v>
      </c>
    </row>
    <row r="33" spans="2:4" ht="14.25">
      <c r="B33">
        <f>DATEDIF(Список_членов!C33,"01.12.2019","y")</f>
        <v>32</v>
      </c>
      <c r="C33">
        <f>IF(AND(Список_членов!D33=1,Список_членов!E33=1,Список_членов!F33=1,B33&lt;35),1,0)</f>
        <v>1</v>
      </c>
      <c r="D33">
        <f>IF(AND(Список_членов!D33=1,Список_членов!E33=1,Список_членов!F33=1,Список_членов!G33=1,B33&lt;35),1,0)</f>
        <v>1</v>
      </c>
    </row>
    <row r="34" spans="2:4" ht="14.25">
      <c r="B34">
        <f>DATEDIF(Список_членов!C34,"01.12.2019","y")</f>
        <v>27</v>
      </c>
      <c r="C34">
        <f>IF(AND(Список_членов!D34=1,Список_членов!E34=1,Список_членов!F34=1,B34&lt;35),1,0)</f>
        <v>1</v>
      </c>
      <c r="D34">
        <f>IF(AND(Список_членов!D34=1,Список_членов!E34=1,Список_членов!F34=1,Список_членов!G34=1,B34&lt;35),1,0)</f>
        <v>1</v>
      </c>
    </row>
    <row r="35" spans="2:4" ht="14.25">
      <c r="B35">
        <f>DATEDIF(Список_членов!C35,"01.12.2019","y")</f>
        <v>54</v>
      </c>
      <c r="C35">
        <f>IF(AND(Список_членов!D35=1,Список_членов!E35=1,Список_членов!F35=1,B35&lt;35),1,0)</f>
        <v>0</v>
      </c>
      <c r="D35">
        <f>IF(AND(Список_членов!D35=1,Список_членов!E35=1,Список_членов!F35=1,Список_членов!G35=1,B35&lt;35),1,0)</f>
        <v>0</v>
      </c>
    </row>
    <row r="36" spans="2:4" ht="14.25">
      <c r="B36">
        <f>DATEDIF(Список_членов!C36,"01.12.2019","y")</f>
        <v>44</v>
      </c>
      <c r="C36">
        <f>IF(AND(Список_членов!D36=1,Список_членов!E36=1,Список_членов!F36=1,B36&lt;35),1,0)</f>
        <v>0</v>
      </c>
      <c r="D36">
        <f>IF(AND(Список_членов!D36=1,Список_членов!E36=1,Список_членов!F36=1,Список_членов!G36=1,B36&lt;35),1,0)</f>
        <v>0</v>
      </c>
    </row>
    <row r="37" spans="2:4" ht="14.25">
      <c r="B37">
        <f>DATEDIF(Список_членов!C37,"01.12.2019","y")</f>
        <v>44</v>
      </c>
      <c r="C37">
        <f>IF(AND(Список_членов!D37=1,Список_членов!E37=1,Список_членов!F37=1,B37&lt;35),1,0)</f>
        <v>0</v>
      </c>
      <c r="D37">
        <f>IF(AND(Список_членов!D37=1,Список_членов!E37=1,Список_членов!F37=1,Список_членов!G37=1,B37&lt;35),1,0)</f>
        <v>0</v>
      </c>
    </row>
    <row r="38" spans="2:4" ht="14.25">
      <c r="B38">
        <f>DATEDIF(Список_членов!C38,"01.12.2019","y")</f>
        <v>32</v>
      </c>
      <c r="C38">
        <f>IF(AND(Список_членов!D38=1,Список_членов!E38=1,Список_членов!F38=1,B38&lt;35),1,0)</f>
        <v>0</v>
      </c>
      <c r="D38">
        <f>IF(AND(Список_членов!D38=1,Список_членов!E38=1,Список_членов!F38=1,Список_членов!G38=1,B38&lt;35),1,0)</f>
        <v>0</v>
      </c>
    </row>
    <row r="39" spans="2:4" ht="14.25">
      <c r="B39">
        <f>DATEDIF(Список_членов!C39,"01.12.2019","y")</f>
        <v>49</v>
      </c>
      <c r="C39">
        <f>IF(AND(Список_членов!D39=1,Список_членов!E39=1,Список_членов!F39=1,B39&lt;35),1,0)</f>
        <v>0</v>
      </c>
      <c r="D39">
        <f>IF(AND(Список_членов!D39=1,Список_членов!E39=1,Список_членов!F39=1,Список_членов!G39=1,B39&lt;35),1,0)</f>
        <v>0</v>
      </c>
    </row>
    <row r="40" spans="2:4" ht="14.25">
      <c r="B40">
        <f>DATEDIF(Список_членов!C40,"01.12.2019","y")</f>
        <v>67</v>
      </c>
      <c r="C40">
        <f>IF(AND(Список_членов!D40=1,Список_членов!E40=1,Список_членов!F40=1,B40&lt;35),1,0)</f>
        <v>0</v>
      </c>
      <c r="D40">
        <f>IF(AND(Список_членов!D40=1,Список_членов!E40=1,Список_членов!F40=1,Список_членов!G40=1,B40&lt;35),1,0)</f>
        <v>0</v>
      </c>
    </row>
    <row r="41" spans="2:4" ht="14.25">
      <c r="B41">
        <f>DATEDIF(Список_членов!C41,"01.12.2019","y")</f>
        <v>119</v>
      </c>
      <c r="C41">
        <f>IF(AND(Список_членов!D41=1,Список_членов!E41=1,Список_членов!F41=1,B41&lt;35),1,0)</f>
        <v>0</v>
      </c>
      <c r="D41">
        <f>IF(AND(Список_членов!D41=1,Список_членов!E41=1,Список_членов!F41=1,Список_членов!G41=1,B41&lt;35),1,0)</f>
        <v>0</v>
      </c>
    </row>
    <row r="42" spans="2:4" ht="14.25">
      <c r="B42">
        <f>DATEDIF(Список_членов!C42,"01.12.2019","y")</f>
        <v>119</v>
      </c>
      <c r="C42">
        <f>IF(AND(Список_членов!D42=1,Список_членов!E42=1,Список_членов!F42=1,B42&lt;35),1,0)</f>
        <v>0</v>
      </c>
      <c r="D42">
        <f>IF(AND(Список_членов!D42=1,Список_членов!E42=1,Список_членов!F42=1,Список_членов!G42=1,B42&lt;35),1,0)</f>
        <v>0</v>
      </c>
    </row>
    <row r="43" spans="2:4" ht="14.25">
      <c r="B43">
        <f>DATEDIF(Список_членов!C43,"01.12.2019","y")</f>
        <v>119</v>
      </c>
      <c r="C43">
        <f>IF(AND(Список_членов!D43=1,Список_членов!E43=1,Список_членов!F43=1,B43&lt;35),1,0)</f>
        <v>0</v>
      </c>
      <c r="D43">
        <f>IF(AND(Список_членов!D43=1,Список_членов!E43=1,Список_членов!F43=1,Список_членов!G43=1,B43&lt;35),1,0)</f>
        <v>0</v>
      </c>
    </row>
    <row r="44" spans="2:4" ht="14.25">
      <c r="B44">
        <f>DATEDIF(Список_членов!C44,"01.12.2019","y")</f>
        <v>119</v>
      </c>
      <c r="C44">
        <f>IF(AND(Список_членов!D44=1,Список_членов!E44=1,Список_членов!F44=1,B44&lt;35),1,0)</f>
        <v>0</v>
      </c>
      <c r="D44">
        <f>IF(AND(Список_членов!D44=1,Список_членов!E44=1,Список_членов!F44=1,Список_членов!G44=1,B44&lt;35),1,0)</f>
        <v>0</v>
      </c>
    </row>
    <row r="45" spans="2:4" ht="14.25">
      <c r="B45">
        <f>DATEDIF(Список_членов!C45,"01.12.2019","y")</f>
        <v>119</v>
      </c>
      <c r="C45">
        <f>IF(AND(Список_членов!D45=1,Список_членов!E45=1,Список_членов!F45=1,B45&lt;35),1,0)</f>
        <v>0</v>
      </c>
      <c r="D45">
        <f>IF(AND(Список_членов!D45=1,Список_членов!E45=1,Список_членов!F45=1,Список_членов!G45=1,B45&lt;35),1,0)</f>
        <v>0</v>
      </c>
    </row>
    <row r="46" spans="2:4" ht="14.25">
      <c r="B46">
        <f>DATEDIF(Список_членов!C46,"01.12.2019","y")</f>
        <v>119</v>
      </c>
      <c r="C46">
        <f>IF(AND(Список_членов!D46=1,Список_членов!E46=1,Список_членов!F46=1,B46&lt;35),1,0)</f>
        <v>0</v>
      </c>
      <c r="D46">
        <f>IF(AND(Список_членов!D46=1,Список_членов!E46=1,Список_членов!F46=1,Список_членов!G46=1,B46&lt;35),1,0)</f>
        <v>0</v>
      </c>
    </row>
    <row r="47" spans="2:4" ht="14.25">
      <c r="B47">
        <f>DATEDIF(Список_членов!C47,"01.12.2019","y")</f>
        <v>119</v>
      </c>
      <c r="C47">
        <f>IF(AND(Список_членов!D47=1,Список_членов!E47=1,Список_членов!F47=1,B47&lt;35),1,0)</f>
        <v>0</v>
      </c>
      <c r="D47">
        <f>IF(AND(Список_членов!D47=1,Список_членов!E47=1,Список_членов!F47=1,Список_членов!G47=1,B47&lt;35),1,0)</f>
        <v>0</v>
      </c>
    </row>
    <row r="48" spans="2:4" ht="14.25">
      <c r="B48">
        <f>DATEDIF(Список_членов!C48,"01.12.2019","y")</f>
        <v>119</v>
      </c>
      <c r="C48">
        <f>IF(AND(Список_членов!D48=1,Список_членов!E48=1,Список_членов!F48=1,B48&lt;35),1,0)</f>
        <v>0</v>
      </c>
      <c r="D48">
        <f>IF(AND(Список_членов!D48=1,Список_членов!E48=1,Список_членов!F48=1,Список_членов!G48=1,B48&lt;35),1,0)</f>
        <v>0</v>
      </c>
    </row>
    <row r="49" spans="2:4" ht="14.25">
      <c r="B49">
        <f>DATEDIF(Список_членов!C49,"01.12.2019","y")</f>
        <v>119</v>
      </c>
      <c r="C49">
        <f>IF(AND(Список_членов!D49=1,Список_членов!E49=1,Список_членов!F49=1,B49&lt;35),1,0)</f>
        <v>0</v>
      </c>
      <c r="D49">
        <f>IF(AND(Список_членов!D49=1,Список_членов!E49=1,Список_членов!F49=1,Список_членов!G49=1,B49&lt;35),1,0)</f>
        <v>0</v>
      </c>
    </row>
    <row r="50" spans="2:4" ht="14.25">
      <c r="B50">
        <f>DATEDIF(Список_членов!C50,"01.12.2019","y")</f>
        <v>119</v>
      </c>
      <c r="C50">
        <f>IF(AND(Список_членов!D50=1,Список_членов!E50=1,Список_членов!F50=1,B50&lt;35),1,0)</f>
        <v>0</v>
      </c>
      <c r="D50">
        <f>IF(AND(Список_членов!D50=1,Список_членов!E50=1,Список_членов!F50=1,Список_членов!G50=1,B50&lt;35),1,0)</f>
        <v>0</v>
      </c>
    </row>
    <row r="51" spans="2:4" ht="14.25">
      <c r="B51">
        <f>DATEDIF(Список_членов!C51,"01.12.2019","y")</f>
        <v>119</v>
      </c>
      <c r="C51">
        <f>IF(AND(Список_членов!D51=1,Список_членов!E51=1,Список_членов!F51=1,B51&lt;35),1,0)</f>
        <v>0</v>
      </c>
      <c r="D51">
        <f>IF(AND(Список_членов!D51=1,Список_членов!E51=1,Список_членов!F51=1,Список_членов!G51=1,B51&lt;35),1,0)</f>
        <v>0</v>
      </c>
    </row>
    <row r="52" spans="2:4" ht="14.25">
      <c r="B52">
        <f>DATEDIF(Список_членов!C52,"01.12.2019","y")</f>
        <v>119</v>
      </c>
      <c r="C52">
        <f>IF(AND(Список_членов!D52=1,Список_членов!E52=1,Список_членов!F52=1,B52&lt;35),1,0)</f>
        <v>0</v>
      </c>
      <c r="D52">
        <f>IF(AND(Список_членов!D52=1,Список_членов!E52=1,Список_членов!F52=1,Список_членов!G52=1,B52&lt;35),1,0)</f>
        <v>0</v>
      </c>
    </row>
    <row r="53" spans="2:4" ht="14.25">
      <c r="B53">
        <f>DATEDIF(Список_членов!C53,"01.12.2019","y")</f>
        <v>119</v>
      </c>
      <c r="C53">
        <f>IF(AND(Список_членов!D53=1,Список_членов!E53=1,Список_членов!F53=1,B53&lt;35),1,0)</f>
        <v>0</v>
      </c>
      <c r="D53">
        <f>IF(AND(Список_членов!D53=1,Список_членов!E53=1,Список_членов!F53=1,Список_членов!G53=1,B53&lt;35),1,0)</f>
        <v>0</v>
      </c>
    </row>
    <row r="54" spans="2:4" ht="14.25">
      <c r="B54">
        <f>DATEDIF(Список_членов!C54,"01.12.2019","y")</f>
        <v>119</v>
      </c>
      <c r="C54">
        <f>IF(AND(Список_членов!D54=1,Список_членов!E54=1,Список_членов!F54=1,B54&lt;35),1,0)</f>
        <v>0</v>
      </c>
      <c r="D54">
        <f>IF(AND(Список_членов!D54=1,Список_членов!E54=1,Список_членов!F54=1,Список_членов!G54=1,B54&lt;35),1,0)</f>
        <v>0</v>
      </c>
    </row>
    <row r="55" spans="2:4" ht="14.25">
      <c r="B55">
        <f>DATEDIF(Список_членов!C55,"01.12.2019","y")</f>
        <v>119</v>
      </c>
      <c r="C55">
        <f>IF(AND(Список_членов!D55=1,Список_членов!E55=1,Список_членов!F55=1,B55&lt;35),1,0)</f>
        <v>0</v>
      </c>
      <c r="D55">
        <f>IF(AND(Список_членов!D55=1,Список_членов!E55=1,Список_членов!F55=1,Список_членов!G55=1,B55&lt;35),1,0)</f>
        <v>0</v>
      </c>
    </row>
    <row r="56" spans="2:4" ht="14.25">
      <c r="B56">
        <f>DATEDIF(Список_членов!C56,"01.12.2019","y")</f>
        <v>119</v>
      </c>
      <c r="C56">
        <f>IF(AND(Список_членов!D56=1,Список_членов!E56=1,Список_членов!F56=1,B56&lt;35),1,0)</f>
        <v>0</v>
      </c>
      <c r="D56">
        <f>IF(AND(Список_членов!D56=1,Список_членов!E56=1,Список_членов!F56=1,Список_членов!G56=1,B56&lt;35),1,0)</f>
        <v>0</v>
      </c>
    </row>
    <row r="57" spans="2:4" ht="14.25">
      <c r="B57">
        <f>DATEDIF(Список_членов!C57,"01.12.2019","y")</f>
        <v>119</v>
      </c>
      <c r="C57">
        <f>IF(AND(Список_членов!D57=1,Список_членов!E57=1,Список_членов!F57=1,B57&lt;35),1,0)</f>
        <v>0</v>
      </c>
      <c r="D57">
        <f>IF(AND(Список_членов!D57=1,Список_членов!E57=1,Список_членов!F57=1,Список_членов!G57=1,B57&lt;35),1,0)</f>
        <v>0</v>
      </c>
    </row>
    <row r="58" spans="2:4" ht="14.25">
      <c r="B58">
        <f>DATEDIF(Список_членов!C58,"01.12.2019","y")</f>
        <v>119</v>
      </c>
      <c r="C58">
        <f>IF(AND(Список_членов!D58=1,Список_членов!E58=1,Список_членов!F58=1,B58&lt;35),1,0)</f>
        <v>0</v>
      </c>
      <c r="D58">
        <f>IF(AND(Список_членов!D58=1,Список_членов!E58=1,Список_членов!F58=1,Список_членов!G58=1,B58&lt;35),1,0)</f>
        <v>0</v>
      </c>
    </row>
    <row r="59" spans="2:4" ht="14.25">
      <c r="B59">
        <f>DATEDIF(Список_членов!C59,"01.12.2019","y")</f>
        <v>119</v>
      </c>
      <c r="C59">
        <f>IF(AND(Список_членов!D59=1,Список_членов!E59=1,Список_членов!F59=1,B59&lt;35),1,0)</f>
        <v>0</v>
      </c>
      <c r="D59">
        <f>IF(AND(Список_членов!D59=1,Список_членов!E59=1,Список_членов!F59=1,Список_членов!G59=1,B59&lt;35),1,0)</f>
        <v>0</v>
      </c>
    </row>
    <row r="60" spans="2:4" ht="14.25">
      <c r="B60">
        <f>DATEDIF(Список_членов!C60,"01.12.2019","y")</f>
        <v>119</v>
      </c>
      <c r="C60">
        <f>IF(AND(Список_членов!D60=1,Список_членов!E60=1,Список_членов!F60=1,B60&lt;35),1,0)</f>
        <v>0</v>
      </c>
      <c r="D60">
        <f>IF(AND(Список_членов!D60=1,Список_членов!E60=1,Список_членов!F60=1,Список_членов!G60=1,B60&lt;35),1,0)</f>
        <v>0</v>
      </c>
    </row>
    <row r="61" spans="2:4" ht="14.25">
      <c r="B61">
        <f>DATEDIF(Список_членов!C61,"01.12.2019","y")</f>
        <v>119</v>
      </c>
      <c r="C61">
        <f>IF(AND(Список_членов!D61=1,Список_членов!E61=1,Список_членов!F61=1,B61&lt;35),1,0)</f>
        <v>0</v>
      </c>
      <c r="D61">
        <f>IF(AND(Список_членов!D61=1,Список_членов!E61=1,Список_членов!F61=1,Список_членов!G61=1,B61&lt;35),1,0)</f>
        <v>0</v>
      </c>
    </row>
    <row r="62" spans="2:4" ht="14.25">
      <c r="B62">
        <f>DATEDIF(Список_членов!C62,"01.12.2019","y")</f>
        <v>119</v>
      </c>
      <c r="C62">
        <f>IF(AND(Список_членов!D62=1,Список_членов!E62=1,Список_членов!F62=1,B62&lt;35),1,0)</f>
        <v>0</v>
      </c>
      <c r="D62">
        <f>IF(AND(Список_членов!D62=1,Список_членов!E62=1,Список_членов!F62=1,Список_членов!G62=1,B62&lt;35),1,0)</f>
        <v>0</v>
      </c>
    </row>
    <row r="63" spans="2:4" ht="14.25">
      <c r="B63">
        <f>DATEDIF(Список_членов!C63,"01.12.2019","y")</f>
        <v>119</v>
      </c>
      <c r="C63">
        <f>IF(AND(Список_членов!D63=1,Список_членов!E63=1,Список_членов!F63=1,B63&lt;35),1,0)</f>
        <v>0</v>
      </c>
      <c r="D63">
        <f>IF(AND(Список_членов!D63=1,Список_членов!E63=1,Список_членов!F63=1,Список_членов!G63=1,B63&lt;35),1,0)</f>
        <v>0</v>
      </c>
    </row>
    <row r="64" spans="2:4" ht="14.25">
      <c r="B64">
        <f>DATEDIF(Список_членов!C64,"01.12.2019","y")</f>
        <v>119</v>
      </c>
      <c r="C64">
        <f>IF(AND(Список_членов!D64=1,Список_членов!E64=1,Список_членов!F64=1,B64&lt;35),1,0)</f>
        <v>0</v>
      </c>
      <c r="D64">
        <f>IF(AND(Список_членов!D64=1,Список_членов!E64=1,Список_членов!F64=1,Список_членов!G64=1,B64&lt;35),1,0)</f>
        <v>0</v>
      </c>
    </row>
    <row r="65" spans="2:4" ht="14.25">
      <c r="B65">
        <f>DATEDIF(Список_членов!C65,"01.12.2019","y")</f>
        <v>119</v>
      </c>
      <c r="C65">
        <f>IF(AND(Список_членов!D65=1,Список_членов!E65=1,Список_членов!F65=1,B65&lt;35),1,0)</f>
        <v>0</v>
      </c>
      <c r="D65">
        <f>IF(AND(Список_членов!D65=1,Список_членов!E65=1,Список_членов!F65=1,Список_членов!G65=1,B65&lt;35),1,0)</f>
        <v>0</v>
      </c>
    </row>
    <row r="66" spans="2:4" ht="14.25">
      <c r="B66">
        <f>DATEDIF(Список_членов!C66,"01.12.2019","y")</f>
        <v>119</v>
      </c>
      <c r="C66">
        <f>IF(AND(Список_членов!D66=1,Список_членов!E66=1,Список_членов!F66=1,B66&lt;35),1,0)</f>
        <v>0</v>
      </c>
      <c r="D66">
        <f>IF(AND(Список_членов!D66=1,Список_членов!E66=1,Список_членов!F66=1,Список_членов!G66=1,B66&lt;35),1,0)</f>
        <v>0</v>
      </c>
    </row>
    <row r="67" spans="2:4" ht="14.25">
      <c r="B67">
        <f>DATEDIF(Список_членов!C67,"01.12.2019","y")</f>
        <v>119</v>
      </c>
      <c r="C67">
        <f>IF(AND(Список_членов!D67=1,Список_членов!E67=1,Список_членов!F67=1,B67&lt;35),1,0)</f>
        <v>0</v>
      </c>
      <c r="D67">
        <f>IF(AND(Список_членов!D67=1,Список_членов!E67=1,Список_членов!F67=1,Список_членов!G67=1,B67&lt;35),1,0)</f>
        <v>0</v>
      </c>
    </row>
    <row r="68" spans="2:4" ht="14.25">
      <c r="B68">
        <f>DATEDIF(Список_членов!C68,"01.12.2019","y")</f>
        <v>119</v>
      </c>
      <c r="C68">
        <f>IF(AND(Список_членов!D68=1,Список_членов!E68=1,Список_членов!F68=1,B68&lt;35),1,0)</f>
        <v>0</v>
      </c>
      <c r="D68">
        <f>IF(AND(Список_членов!D68=1,Список_членов!E68=1,Список_членов!F68=1,Список_членов!G68=1,B68&lt;35),1,0)</f>
        <v>0</v>
      </c>
    </row>
    <row r="69" spans="2:4" ht="14.25">
      <c r="B69">
        <f>DATEDIF(Список_членов!C69,"01.12.2019","y")</f>
        <v>119</v>
      </c>
      <c r="C69">
        <f>IF(AND(Список_членов!D69=1,Список_членов!E69=1,Список_членов!F69=1,B69&lt;35),1,0)</f>
        <v>0</v>
      </c>
      <c r="D69">
        <f>IF(AND(Список_членов!D69=1,Список_членов!E69=1,Список_членов!F69=1,Список_членов!G69=1,B69&lt;35),1,0)</f>
        <v>0</v>
      </c>
    </row>
    <row r="70" spans="2:4" ht="14.25">
      <c r="B70">
        <f>DATEDIF(Список_членов!C70,"01.12.2019","y")</f>
        <v>119</v>
      </c>
      <c r="C70">
        <f>IF(AND(Список_членов!D70=1,Список_членов!E70=1,Список_членов!F70=1,B70&lt;35),1,0)</f>
        <v>0</v>
      </c>
      <c r="D70">
        <f>IF(AND(Список_членов!D70=1,Список_членов!E70=1,Список_членов!F70=1,Список_членов!G70=1,B70&lt;35),1,0)</f>
        <v>0</v>
      </c>
    </row>
    <row r="71" spans="2:4" ht="14.25">
      <c r="B71">
        <f>DATEDIF(Список_членов!C71,"01.12.2019","y")</f>
        <v>119</v>
      </c>
      <c r="C71">
        <f>IF(AND(Список_членов!D71=1,Список_членов!E71=1,Список_членов!F71=1,B71&lt;35),1,0)</f>
        <v>0</v>
      </c>
      <c r="D71">
        <f>IF(AND(Список_членов!D71=1,Список_членов!E71=1,Список_членов!F71=1,Список_членов!G71=1,B71&lt;35),1,0)</f>
        <v>0</v>
      </c>
    </row>
    <row r="72" spans="2:4" ht="14.25">
      <c r="B72">
        <f>DATEDIF(Список_членов!C72,"01.12.2019","y")</f>
        <v>119</v>
      </c>
      <c r="C72">
        <f>IF(AND(Список_членов!D72=1,Список_членов!E72=1,Список_членов!F72=1,B72&lt;35),1,0)</f>
        <v>0</v>
      </c>
      <c r="D72">
        <f>IF(AND(Список_членов!D72=1,Список_членов!E72=1,Список_членов!F72=1,Список_членов!G72=1,B72&lt;35),1,0)</f>
        <v>0</v>
      </c>
    </row>
    <row r="73" spans="2:4" ht="14.25">
      <c r="B73">
        <f>DATEDIF(Список_членов!C73,"01.12.2019","y")</f>
        <v>119</v>
      </c>
      <c r="C73">
        <f>IF(AND(Список_членов!D73=1,Список_членов!E73=1,Список_членов!F73=1,B73&lt;35),1,0)</f>
        <v>0</v>
      </c>
      <c r="D73">
        <f>IF(AND(Список_членов!D73=1,Список_членов!E73=1,Список_членов!F73=1,Список_членов!G73=1,B73&lt;35),1,0)</f>
        <v>0</v>
      </c>
    </row>
    <row r="74" spans="2:4" ht="14.25">
      <c r="B74">
        <f>DATEDIF(Список_членов!C74,"01.12.2019","y")</f>
        <v>119</v>
      </c>
      <c r="C74">
        <f>IF(AND(Список_членов!D74=1,Список_членов!E74=1,Список_членов!F74=1,B74&lt;35),1,0)</f>
        <v>0</v>
      </c>
      <c r="D74">
        <f>IF(AND(Список_членов!D74=1,Список_членов!E74=1,Список_членов!F74=1,Список_членов!G74=1,B74&lt;35),1,0)</f>
        <v>0</v>
      </c>
    </row>
    <row r="75" spans="2:4" ht="14.25">
      <c r="B75">
        <f>DATEDIF(Список_членов!C75,"01.12.2019","y")</f>
        <v>119</v>
      </c>
      <c r="C75">
        <f>IF(AND(Список_членов!D75=1,Список_членов!E75=1,Список_членов!F75=1,B75&lt;35),1,0)</f>
        <v>0</v>
      </c>
      <c r="D75">
        <f>IF(AND(Список_членов!D75=1,Список_членов!E75=1,Список_членов!F75=1,Список_членов!G75=1,B75&lt;35),1,0)</f>
        <v>0</v>
      </c>
    </row>
    <row r="76" spans="2:4" ht="14.25">
      <c r="B76">
        <f>DATEDIF(Список_членов!C76,"01.12.2019","y")</f>
        <v>119</v>
      </c>
      <c r="C76">
        <f>IF(AND(Список_членов!D76=1,Список_членов!E76=1,Список_членов!F76=1,B76&lt;35),1,0)</f>
        <v>0</v>
      </c>
      <c r="D76">
        <f>IF(AND(Список_членов!D76=1,Список_членов!E76=1,Список_членов!F76=1,Список_членов!G76=1,B76&lt;35),1,0)</f>
        <v>0</v>
      </c>
    </row>
    <row r="77" spans="2:4" ht="14.25">
      <c r="B77">
        <f>DATEDIF(Список_членов!C77,"01.12.2019","y")</f>
        <v>119</v>
      </c>
      <c r="C77">
        <f>IF(AND(Список_членов!D77=1,Список_членов!E77=1,Список_членов!F77=1,B77&lt;35),1,0)</f>
        <v>0</v>
      </c>
      <c r="D77">
        <f>IF(AND(Список_членов!D77=1,Список_членов!E77=1,Список_членов!F77=1,Список_членов!G77=1,B77&lt;35),1,0)</f>
        <v>0</v>
      </c>
    </row>
    <row r="78" spans="2:4" ht="14.25">
      <c r="B78">
        <f>DATEDIF(Список_членов!C78,"01.12.2019","y")</f>
        <v>119</v>
      </c>
      <c r="C78">
        <f>IF(AND(Список_членов!D78=1,Список_членов!E78=1,Список_членов!F78=1,B78&lt;35),1,0)</f>
        <v>0</v>
      </c>
      <c r="D78">
        <f>IF(AND(Список_членов!D78=1,Список_членов!E78=1,Список_членов!F78=1,Список_членов!G78=1,B78&lt;35),1,0)</f>
        <v>0</v>
      </c>
    </row>
    <row r="79" spans="2:4" ht="14.25">
      <c r="B79">
        <f>DATEDIF(Список_членов!C79,"01.12.2019","y")</f>
        <v>119</v>
      </c>
      <c r="C79">
        <f>IF(AND(Список_членов!D79=1,Список_членов!E79=1,Список_членов!F79=1,B79&lt;35),1,0)</f>
        <v>0</v>
      </c>
      <c r="D79">
        <f>IF(AND(Список_членов!D79=1,Список_членов!E79=1,Список_членов!F79=1,Список_членов!G79=1,B79&lt;35),1,0)</f>
        <v>0</v>
      </c>
    </row>
    <row r="80" spans="2:4" ht="14.25">
      <c r="B80">
        <f>DATEDIF(Список_членов!C80,"01.12.2019","y")</f>
        <v>119</v>
      </c>
      <c r="C80">
        <f>IF(AND(Список_членов!D80=1,Список_членов!E80=1,Список_членов!F80=1,B80&lt;35),1,0)</f>
        <v>0</v>
      </c>
      <c r="D80">
        <f>IF(AND(Список_членов!D80=1,Список_членов!E80=1,Список_членов!F80=1,Список_членов!G80=1,B80&lt;35),1,0)</f>
        <v>0</v>
      </c>
    </row>
    <row r="81" spans="2:4" ht="14.25">
      <c r="B81">
        <f>DATEDIF(Список_членов!C81,"01.12.2019","y")</f>
        <v>119</v>
      </c>
      <c r="C81">
        <f>IF(AND(Список_членов!D81=1,Список_членов!E81=1,Список_членов!F81=1,B81&lt;35),1,0)</f>
        <v>0</v>
      </c>
      <c r="D81">
        <f>IF(AND(Список_членов!D81=1,Список_членов!E81=1,Список_членов!F81=1,Список_членов!G81=1,B81&lt;35),1,0)</f>
        <v>0</v>
      </c>
    </row>
    <row r="82" spans="2:4" ht="14.25">
      <c r="B82">
        <f>DATEDIF(Список_членов!C82,"01.12.2019","y")</f>
        <v>119</v>
      </c>
      <c r="C82">
        <f>IF(AND(Список_членов!D82=1,Список_членов!E82=1,Список_членов!F82=1,B82&lt;35),1,0)</f>
        <v>0</v>
      </c>
      <c r="D82">
        <f>IF(AND(Список_членов!D82=1,Список_членов!E82=1,Список_членов!F82=1,Список_членов!G82=1,B82&lt;35),1,0)</f>
        <v>0</v>
      </c>
    </row>
    <row r="83" spans="2:4" ht="14.25">
      <c r="B83">
        <f>DATEDIF(Список_членов!C83,"01.12.2019","y")</f>
        <v>119</v>
      </c>
      <c r="C83">
        <f>IF(AND(Список_членов!D83=1,Список_членов!E83=1,Список_членов!F83=1,B83&lt;35),1,0)</f>
        <v>0</v>
      </c>
      <c r="D83">
        <f>IF(AND(Список_членов!D83=1,Список_членов!E83=1,Список_членов!F83=1,Список_членов!G83=1,B83&lt;35),1,0)</f>
        <v>0</v>
      </c>
    </row>
    <row r="84" spans="2:4" ht="14.25">
      <c r="B84">
        <f>DATEDIF(Список_членов!C84,"01.12.2019","y")</f>
        <v>119</v>
      </c>
      <c r="C84">
        <f>IF(AND(Список_членов!D84=1,Список_членов!E84=1,Список_членов!F84=1,B84&lt;35),1,0)</f>
        <v>0</v>
      </c>
      <c r="D84">
        <f>IF(AND(Список_членов!D84=1,Список_членов!E84=1,Список_членов!F84=1,Список_членов!G84=1,B84&lt;35),1,0)</f>
        <v>0</v>
      </c>
    </row>
    <row r="85" spans="2:4" ht="14.25">
      <c r="B85">
        <f>DATEDIF(Список_членов!C85,"01.12.2019","y")</f>
        <v>119</v>
      </c>
      <c r="C85">
        <f>IF(AND(Список_членов!D85=1,Список_членов!E85=1,Список_членов!F85=1,B85&lt;35),1,0)</f>
        <v>0</v>
      </c>
      <c r="D85">
        <f>IF(AND(Список_членов!D85=1,Список_членов!E85=1,Список_членов!F85=1,Список_членов!G85=1,B85&lt;35),1,0)</f>
        <v>0</v>
      </c>
    </row>
    <row r="86" spans="2:4" ht="14.25">
      <c r="B86">
        <f>DATEDIF(Список_членов!C86,"01.12.2019","y")</f>
        <v>119</v>
      </c>
      <c r="C86">
        <f>IF(AND(Список_членов!D86=1,Список_членов!E86=1,Список_членов!F86=1,B86&lt;35),1,0)</f>
        <v>0</v>
      </c>
      <c r="D86">
        <f>IF(AND(Список_членов!D86=1,Список_членов!E86=1,Список_членов!F86=1,Список_членов!G86=1,B86&lt;35),1,0)</f>
        <v>0</v>
      </c>
    </row>
    <row r="87" spans="2:4" ht="14.25">
      <c r="B87">
        <f>DATEDIF(Список_членов!C87,"01.12.2019","y")</f>
        <v>119</v>
      </c>
      <c r="C87">
        <f>IF(AND(Список_членов!D87=1,Список_членов!E87=1,Список_членов!F87=1,B87&lt;35),1,0)</f>
        <v>0</v>
      </c>
      <c r="D87">
        <f>IF(AND(Список_членов!D87=1,Список_членов!E87=1,Список_членов!F87=1,Список_членов!G87=1,B87&lt;35),1,0)</f>
        <v>0</v>
      </c>
    </row>
    <row r="88" spans="2:4" ht="14.25">
      <c r="B88">
        <f>DATEDIF(Список_членов!C88,"01.12.2019","y")</f>
        <v>119</v>
      </c>
      <c r="C88">
        <f>IF(AND(Список_членов!D88=1,Список_членов!E88=1,Список_членов!F88=1,B88&lt;35),1,0)</f>
        <v>0</v>
      </c>
      <c r="D88">
        <f>IF(AND(Список_членов!D88=1,Список_членов!E88=1,Список_членов!F88=1,Список_членов!G88=1,B88&lt;35),1,0)</f>
        <v>0</v>
      </c>
    </row>
    <row r="89" spans="2:4" ht="14.25">
      <c r="B89">
        <f>DATEDIF(Список_членов!C89,"01.12.2019","y")</f>
        <v>119</v>
      </c>
      <c r="C89">
        <f>IF(AND(Список_членов!D89=1,Список_членов!E89=1,Список_членов!F89=1,B89&lt;35),1,0)</f>
        <v>0</v>
      </c>
      <c r="D89">
        <f>IF(AND(Список_членов!D89=1,Список_членов!E89=1,Список_членов!F89=1,Список_членов!G89=1,B89&lt;35),1,0)</f>
        <v>0</v>
      </c>
    </row>
    <row r="90" spans="2:4" ht="14.25">
      <c r="B90">
        <f>DATEDIF(Список_членов!C90,"01.12.2019","y")</f>
        <v>119</v>
      </c>
      <c r="C90">
        <f>IF(AND(Список_членов!D90=1,Список_членов!E90=1,Список_членов!F90=1,B90&lt;35),1,0)</f>
        <v>0</v>
      </c>
      <c r="D90">
        <f>IF(AND(Список_членов!D90=1,Список_членов!E90=1,Список_членов!F90=1,Список_членов!G90=1,B90&lt;35),1,0)</f>
        <v>0</v>
      </c>
    </row>
    <row r="91" spans="2:4" ht="14.25">
      <c r="B91">
        <f>DATEDIF(Список_членов!C91,"01.12.2019","y")</f>
        <v>119</v>
      </c>
      <c r="C91">
        <f>IF(AND(Список_членов!D91=1,Список_членов!E91=1,Список_членов!F91=1,B91&lt;35),1,0)</f>
        <v>0</v>
      </c>
      <c r="D91">
        <f>IF(AND(Список_членов!D91=1,Список_членов!E91=1,Список_членов!F91=1,Список_членов!G91=1,B91&lt;35),1,0)</f>
        <v>0</v>
      </c>
    </row>
    <row r="92" spans="2:4" ht="14.25">
      <c r="B92">
        <f>DATEDIF(Список_членов!C92,"01.12.2019","y")</f>
        <v>119</v>
      </c>
      <c r="C92">
        <f>IF(AND(Список_членов!D92=1,Список_членов!E92=1,Список_членов!F92=1,B92&lt;35),1,0)</f>
        <v>0</v>
      </c>
      <c r="D92">
        <f>IF(AND(Список_членов!D92=1,Список_членов!E92=1,Список_членов!F92=1,Список_членов!G92=1,B92&lt;35),1,0)</f>
        <v>0</v>
      </c>
    </row>
    <row r="93" spans="2:4" ht="14.25">
      <c r="B93">
        <f>DATEDIF(Список_членов!C93,"01.12.2019","y")</f>
        <v>119</v>
      </c>
      <c r="C93">
        <f>IF(AND(Список_членов!D93=1,Список_членов!E93=1,Список_членов!F93=1,B93&lt;35),1,0)</f>
        <v>0</v>
      </c>
      <c r="D93">
        <f>IF(AND(Список_членов!D93=1,Список_членов!E93=1,Список_членов!F93=1,Список_членов!G93=1,B93&lt;35),1,0)</f>
        <v>0</v>
      </c>
    </row>
    <row r="94" spans="2:4" ht="14.25">
      <c r="B94">
        <f>DATEDIF(Список_членов!C94,"01.12.2019","y")</f>
        <v>119</v>
      </c>
      <c r="C94">
        <f>IF(AND(Список_членов!D94=1,Список_членов!E94=1,Список_членов!F94=1,B94&lt;35),1,0)</f>
        <v>0</v>
      </c>
      <c r="D94">
        <f>IF(AND(Список_членов!D94=1,Список_членов!E94=1,Список_членов!F94=1,Список_членов!G94=1,B94&lt;35),1,0)</f>
        <v>0</v>
      </c>
    </row>
    <row r="95" spans="2:4" ht="14.25">
      <c r="B95">
        <f>DATEDIF(Список_членов!C95,"01.12.2019","y")</f>
        <v>119</v>
      </c>
      <c r="C95">
        <f>IF(AND(Список_членов!D95=1,Список_членов!E95=1,Список_членов!F95=1,B95&lt;35),1,0)</f>
        <v>0</v>
      </c>
      <c r="D95">
        <f>IF(AND(Список_членов!D95=1,Список_членов!E95=1,Список_членов!F95=1,Список_членов!G95=1,B95&lt;35),1,0)</f>
        <v>0</v>
      </c>
    </row>
    <row r="96" spans="2:4" ht="14.25">
      <c r="B96">
        <f>DATEDIF(Список_членов!C96,"01.12.2019","y")</f>
        <v>119</v>
      </c>
      <c r="C96">
        <f>IF(AND(Список_членов!D96=1,Список_членов!E96=1,Список_членов!F96=1,B96&lt;35),1,0)</f>
        <v>0</v>
      </c>
      <c r="D96">
        <f>IF(AND(Список_членов!D96=1,Список_членов!E96=1,Список_членов!F96=1,Список_членов!G96=1,B96&lt;35),1,0)</f>
        <v>0</v>
      </c>
    </row>
    <row r="97" spans="2:4" ht="14.25">
      <c r="B97">
        <f>DATEDIF(Список_членов!C97,"01.12.2019","y")</f>
        <v>119</v>
      </c>
      <c r="C97">
        <f>IF(AND(Список_членов!D97=1,Список_членов!E97=1,Список_членов!F97=1,B97&lt;35),1,0)</f>
        <v>0</v>
      </c>
      <c r="D97">
        <f>IF(AND(Список_членов!D97=1,Список_членов!E97=1,Список_членов!F97=1,Список_членов!G97=1,B97&lt;35),1,0)</f>
        <v>0</v>
      </c>
    </row>
    <row r="98" spans="2:4" ht="14.25">
      <c r="B98">
        <f>DATEDIF(Список_членов!C98,"01.12.2019","y")</f>
        <v>119</v>
      </c>
      <c r="C98">
        <f>IF(AND(Список_членов!D98=1,Список_членов!E98=1,Список_членов!F98=1,B98&lt;35),1,0)</f>
        <v>0</v>
      </c>
      <c r="D98">
        <f>IF(AND(Список_членов!D98=1,Список_членов!E98=1,Список_членов!F98=1,Список_членов!G98=1,B98&lt;35),1,0)</f>
        <v>0</v>
      </c>
    </row>
    <row r="99" spans="2:4" ht="14.25">
      <c r="B99">
        <f>DATEDIF(Список_членов!C99,"01.12.2019","y")</f>
        <v>119</v>
      </c>
      <c r="C99">
        <f>IF(AND(Список_членов!D99=1,Список_членов!E99=1,Список_членов!F99=1,B99&lt;35),1,0)</f>
        <v>0</v>
      </c>
      <c r="D99">
        <f>IF(AND(Список_членов!D99=1,Список_членов!E99=1,Список_членов!F99=1,Список_членов!G99=1,B99&lt;35),1,0)</f>
        <v>0</v>
      </c>
    </row>
    <row r="100" spans="2:4" ht="14.25">
      <c r="B100">
        <f>DATEDIF(Список_членов!C100,"01.12.2019","y")</f>
        <v>119</v>
      </c>
      <c r="C100">
        <f>IF(AND(Список_членов!D100=1,Список_членов!E100=1,Список_членов!F100=1,B100&lt;35),1,0)</f>
        <v>0</v>
      </c>
      <c r="D100">
        <f>IF(AND(Список_членов!D100=1,Список_членов!E100=1,Список_членов!F100=1,Список_членов!G100=1,B100&lt;35),1,0)</f>
        <v>0</v>
      </c>
    </row>
    <row r="101" spans="2:4" ht="14.25">
      <c r="B101">
        <f>DATEDIF(Список_членов!C101,"01.12.2019","y")</f>
        <v>119</v>
      </c>
      <c r="C101">
        <f>IF(AND(Список_членов!D101=1,Список_членов!E101=1,Список_членов!F101=1,B101&lt;35),1,0)</f>
        <v>0</v>
      </c>
      <c r="D101">
        <f>IF(AND(Список_членов!D101=1,Список_членов!E101=1,Список_членов!F101=1,Список_членов!G101=1,B101&lt;35),1,0)</f>
        <v>0</v>
      </c>
    </row>
    <row r="102" spans="2:4" ht="14.25">
      <c r="B102">
        <f>DATEDIF(Список_членов!C102,"01.12.2019","y")</f>
        <v>119</v>
      </c>
      <c r="C102">
        <f>IF(AND(Список_членов!D102=1,Список_членов!E102=1,Список_членов!F102=1,B102&lt;35),1,0)</f>
        <v>0</v>
      </c>
      <c r="D102">
        <f>IF(AND(Список_членов!D102=1,Список_членов!E102=1,Список_членов!F102=1,Список_членов!G102=1,B102&lt;35),1,0)</f>
        <v>0</v>
      </c>
    </row>
    <row r="103" spans="2:4" ht="14.25">
      <c r="B103">
        <f>DATEDIF(Список_членов!C103,"01.12.2019","y")</f>
        <v>119</v>
      </c>
      <c r="C103">
        <f>IF(AND(Список_членов!D103=1,Список_членов!E103=1,Список_членов!F103=1,B103&lt;35),1,0)</f>
        <v>0</v>
      </c>
      <c r="D103">
        <f>IF(AND(Список_членов!D103=1,Список_членов!E103=1,Список_членов!F103=1,Список_членов!G103=1,B103&lt;35),1,0)</f>
        <v>0</v>
      </c>
    </row>
    <row r="104" spans="2:4" ht="14.25">
      <c r="B104">
        <f>DATEDIF(Список_членов!C104,"01.12.2019","y")</f>
        <v>119</v>
      </c>
      <c r="C104">
        <f>IF(AND(Список_членов!D104=1,Список_членов!E104=1,Список_членов!F104=1,B104&lt;35),1,0)</f>
        <v>0</v>
      </c>
      <c r="D104">
        <f>IF(AND(Список_членов!D104=1,Список_членов!E104=1,Список_членов!F104=1,Список_членов!G104=1,B104&lt;35),1,0)</f>
        <v>0</v>
      </c>
    </row>
    <row r="105" spans="2:4" ht="14.25">
      <c r="B105">
        <f>DATEDIF(Список_членов!C105,"01.12.2019","y")</f>
        <v>119</v>
      </c>
      <c r="C105">
        <f>IF(AND(Список_членов!D105=1,Список_членов!E105=1,Список_членов!F105=1,B105&lt;35),1,0)</f>
        <v>0</v>
      </c>
      <c r="D105">
        <f>IF(AND(Список_членов!D105=1,Список_членов!E105=1,Список_членов!F105=1,Список_членов!G105=1,B105&lt;35),1,0)</f>
        <v>0</v>
      </c>
    </row>
    <row r="106" spans="2:4" ht="14.25">
      <c r="B106">
        <f>DATEDIF(Список_членов!C106,"01.12.2019","y")</f>
        <v>119</v>
      </c>
      <c r="C106">
        <f>IF(AND(Список_членов!D106=1,Список_членов!E106=1,Список_членов!F106=1,B106&lt;35),1,0)</f>
        <v>0</v>
      </c>
      <c r="D106">
        <f>IF(AND(Список_членов!D106=1,Список_членов!E106=1,Список_членов!F106=1,Список_членов!G106=1,B106&lt;35),1,0)</f>
        <v>0</v>
      </c>
    </row>
    <row r="107" spans="2:4" ht="14.25">
      <c r="B107">
        <f>DATEDIF(Список_членов!C107,"01.12.2019","y")</f>
        <v>119</v>
      </c>
      <c r="C107">
        <f>IF(AND(Список_членов!D107=1,Список_членов!E107=1,Список_членов!F107=1,B107&lt;35),1,0)</f>
        <v>0</v>
      </c>
      <c r="D107">
        <f>IF(AND(Список_членов!D107=1,Список_членов!E107=1,Список_членов!F107=1,Список_членов!G107=1,B107&lt;35),1,0)</f>
        <v>0</v>
      </c>
    </row>
    <row r="108" spans="2:4" ht="14.25">
      <c r="B108">
        <f>DATEDIF(Список_членов!C108,"01.12.2019","y")</f>
        <v>119</v>
      </c>
      <c r="C108">
        <f>IF(AND(Список_членов!D108=1,Список_членов!E108=1,Список_членов!F108=1,B108&lt;35),1,0)</f>
        <v>0</v>
      </c>
      <c r="D108">
        <f>IF(AND(Список_членов!D108=1,Список_членов!E108=1,Список_членов!F108=1,Список_членов!G108=1,B108&lt;35),1,0)</f>
        <v>0</v>
      </c>
    </row>
    <row r="109" spans="2:4" ht="14.25">
      <c r="B109">
        <f>DATEDIF(Список_членов!C109,"01.12.2019","y")</f>
        <v>119</v>
      </c>
      <c r="C109">
        <f>IF(AND(Список_членов!D109=1,Список_членов!E109=1,Список_членов!F109=1,B109&lt;35),1,0)</f>
        <v>0</v>
      </c>
      <c r="D109">
        <f>IF(AND(Список_членов!D109=1,Список_членов!E109=1,Список_членов!F109=1,Список_членов!G109=1,B109&lt;35),1,0)</f>
        <v>0</v>
      </c>
    </row>
    <row r="110" spans="2:4" ht="14.25">
      <c r="B110">
        <f>DATEDIF(Список_членов!C110,"01.12.2019","y")</f>
        <v>119</v>
      </c>
      <c r="C110">
        <f>IF(AND(Список_членов!D110=1,Список_членов!E110=1,Список_членов!F110=1,B110&lt;35),1,0)</f>
        <v>0</v>
      </c>
      <c r="D110">
        <f>IF(AND(Список_членов!D110=1,Список_членов!E110=1,Список_членов!F110=1,Список_членов!G110=1,B110&lt;35),1,0)</f>
        <v>0</v>
      </c>
    </row>
    <row r="111" spans="2:4" ht="14.25">
      <c r="B111">
        <f>DATEDIF(Список_членов!C111,"01.12.2019","y")</f>
        <v>119</v>
      </c>
      <c r="C111">
        <f>IF(AND(Список_членов!D111=1,Список_членов!E111=1,Список_членов!F111=1,B111&lt;35),1,0)</f>
        <v>0</v>
      </c>
      <c r="D111">
        <f>IF(AND(Список_членов!D111=1,Список_членов!E111=1,Список_членов!F111=1,Список_членов!G111=1,B111&lt;35),1,0)</f>
        <v>0</v>
      </c>
    </row>
    <row r="112" spans="2:4" ht="14.25">
      <c r="B112">
        <f>DATEDIF(Список_членов!C112,"01.12.2019","y")</f>
        <v>119</v>
      </c>
      <c r="C112">
        <f>IF(AND(Список_членов!D112=1,Список_членов!E112=1,Список_членов!F112=1,B112&lt;35),1,0)</f>
        <v>0</v>
      </c>
      <c r="D112">
        <f>IF(AND(Список_членов!D112=1,Список_членов!E112=1,Список_членов!F112=1,Список_членов!G112=1,B112&lt;35),1,0)</f>
        <v>0</v>
      </c>
    </row>
    <row r="113" spans="2:4" ht="14.25">
      <c r="B113">
        <f>DATEDIF(Список_членов!C113,"01.12.2019","y")</f>
        <v>119</v>
      </c>
      <c r="C113">
        <f>IF(AND(Список_членов!D113=1,Список_членов!E113=1,Список_членов!F113=1,B113&lt;35),1,0)</f>
        <v>0</v>
      </c>
      <c r="D113">
        <f>IF(AND(Список_членов!D113=1,Список_членов!E113=1,Список_членов!F113=1,Список_членов!G113=1,B113&lt;35),1,0)</f>
        <v>0</v>
      </c>
    </row>
    <row r="114" spans="2:4" ht="14.25">
      <c r="B114">
        <f>DATEDIF(Список_членов!C114,"01.12.2019","y")</f>
        <v>119</v>
      </c>
      <c r="C114">
        <f>IF(AND(Список_членов!D114=1,Список_членов!E114=1,Список_членов!F114=1,B114&lt;35),1,0)</f>
        <v>0</v>
      </c>
      <c r="D114">
        <f>IF(AND(Список_членов!D114=1,Список_членов!E114=1,Список_членов!F114=1,Список_членов!G114=1,B114&lt;35),1,0)</f>
        <v>0</v>
      </c>
    </row>
    <row r="115" spans="2:4" ht="14.25">
      <c r="B115">
        <f>DATEDIF(Список_членов!C115,"01.12.2019","y")</f>
        <v>119</v>
      </c>
      <c r="C115">
        <f>IF(AND(Список_членов!D115=1,Список_членов!E115=1,Список_членов!F115=1,B115&lt;35),1,0)</f>
        <v>0</v>
      </c>
      <c r="D115">
        <f>IF(AND(Список_членов!D115=1,Список_членов!E115=1,Список_членов!F115=1,Список_членов!G115=1,B115&lt;35),1,0)</f>
        <v>0</v>
      </c>
    </row>
    <row r="116" spans="2:4" ht="14.25">
      <c r="B116">
        <f>DATEDIF(Список_членов!C116,"01.12.2019","y")</f>
        <v>119</v>
      </c>
      <c r="C116">
        <f>IF(AND(Список_членов!D116=1,Список_членов!E116=1,Список_членов!F116=1,B116&lt;35),1,0)</f>
        <v>0</v>
      </c>
      <c r="D116">
        <f>IF(AND(Список_членов!D116=1,Список_членов!E116=1,Список_членов!F116=1,Список_членов!G116=1,B116&lt;35),1,0)</f>
        <v>0</v>
      </c>
    </row>
    <row r="117" spans="2:4" ht="14.25">
      <c r="B117">
        <f>DATEDIF(Список_членов!C117,"01.12.2019","y")</f>
        <v>119</v>
      </c>
      <c r="C117">
        <f>IF(AND(Список_членов!D117=1,Список_членов!E117=1,Список_членов!F117=1,B117&lt;35),1,0)</f>
        <v>0</v>
      </c>
      <c r="D117">
        <f>IF(AND(Список_членов!D117=1,Список_членов!E117=1,Список_членов!F117=1,Список_членов!G117=1,B117&lt;35),1,0)</f>
        <v>0</v>
      </c>
    </row>
    <row r="118" spans="2:4" ht="14.25">
      <c r="B118">
        <f>DATEDIF(Список_членов!C118,"01.12.2019","y")</f>
        <v>119</v>
      </c>
      <c r="C118">
        <f>IF(AND(Список_членов!D118=1,Список_членов!E118=1,Список_членов!F118=1,B118&lt;35),1,0)</f>
        <v>0</v>
      </c>
      <c r="D118">
        <f>IF(AND(Список_членов!D118=1,Список_членов!E118=1,Список_членов!F118=1,Список_членов!G118=1,B118&lt;35),1,0)</f>
        <v>0</v>
      </c>
    </row>
    <row r="119" spans="2:4" ht="14.25">
      <c r="B119">
        <f>DATEDIF(Список_членов!C119,"01.12.2019","y")</f>
        <v>119</v>
      </c>
      <c r="C119">
        <f>IF(AND(Список_членов!D119=1,Список_членов!E119=1,Список_членов!F119=1,B119&lt;35),1,0)</f>
        <v>0</v>
      </c>
      <c r="D119">
        <f>IF(AND(Список_членов!D119=1,Список_членов!E119=1,Список_членов!F119=1,Список_членов!G119=1,B119&lt;35),1,0)</f>
        <v>0</v>
      </c>
    </row>
    <row r="120" spans="2:4" ht="14.25">
      <c r="B120">
        <f>DATEDIF(Список_членов!C120,"01.12.2019","y")</f>
        <v>119</v>
      </c>
      <c r="C120">
        <f>IF(AND(Список_членов!D120=1,Список_членов!E120=1,Список_членов!F120=1,B120&lt;35),1,0)</f>
        <v>0</v>
      </c>
      <c r="D120">
        <f>IF(AND(Список_членов!D120=1,Список_членов!E120=1,Список_членов!F120=1,Список_членов!G120=1,B120&lt;35),1,0)</f>
        <v>0</v>
      </c>
    </row>
    <row r="121" spans="2:4" ht="14.25">
      <c r="B121">
        <f>DATEDIF(Список_членов!C121,"01.12.2019","y")</f>
        <v>119</v>
      </c>
      <c r="C121">
        <f>IF(AND(Список_членов!D121=1,Список_членов!E121=1,Список_членов!F121=1,B121&lt;35),1,0)</f>
        <v>0</v>
      </c>
      <c r="D121">
        <f>IF(AND(Список_членов!D121=1,Список_членов!E121=1,Список_членов!F121=1,Список_членов!G121=1,B121&lt;35),1,0)</f>
        <v>0</v>
      </c>
    </row>
    <row r="122" spans="2:4" ht="14.25">
      <c r="B122">
        <f>DATEDIF(Список_членов!C122,"01.12.2019","y")</f>
        <v>119</v>
      </c>
      <c r="C122">
        <f>IF(AND(Список_членов!D122=1,Список_членов!E122=1,Список_членов!F122=1,B122&lt;35),1,0)</f>
        <v>0</v>
      </c>
      <c r="D122">
        <f>IF(AND(Список_членов!D122=1,Список_членов!E122=1,Список_членов!F122=1,Список_членов!G122=1,B122&lt;35),1,0)</f>
        <v>0</v>
      </c>
    </row>
    <row r="123" spans="2:4" ht="14.25">
      <c r="B123">
        <f>DATEDIF(Список_членов!C123,"01.12.2019","y")</f>
        <v>119</v>
      </c>
      <c r="C123">
        <f>IF(AND(Список_членов!D123=1,Список_членов!E123=1,Список_членов!F123=1,B123&lt;35),1,0)</f>
        <v>0</v>
      </c>
      <c r="D123">
        <f>IF(AND(Список_членов!D123=1,Список_членов!E123=1,Список_членов!F123=1,Список_членов!G123=1,B123&lt;35),1,0)</f>
        <v>0</v>
      </c>
    </row>
    <row r="124" spans="2:4" ht="14.25">
      <c r="B124">
        <f>DATEDIF(Список_членов!C124,"01.12.2019","y")</f>
        <v>119</v>
      </c>
      <c r="C124">
        <f>IF(AND(Список_членов!D124=1,Список_членов!E124=1,Список_членов!F124=1,B124&lt;35),1,0)</f>
        <v>0</v>
      </c>
      <c r="D124">
        <f>IF(AND(Список_членов!D124=1,Список_членов!E124=1,Список_членов!F124=1,Список_членов!G124=1,B124&lt;35),1,0)</f>
        <v>0</v>
      </c>
    </row>
    <row r="125" spans="2:4" ht="14.25">
      <c r="B125">
        <f>DATEDIF(Список_членов!C125,"01.12.2019","y")</f>
        <v>119</v>
      </c>
      <c r="C125">
        <f>IF(AND(Список_членов!D125=1,Список_членов!E125=1,Список_членов!F125=1,B125&lt;35),1,0)</f>
        <v>0</v>
      </c>
      <c r="D125">
        <f>IF(AND(Список_членов!D125=1,Список_членов!E125=1,Список_членов!F125=1,Список_членов!G125=1,B125&lt;35),1,0)</f>
        <v>0</v>
      </c>
    </row>
    <row r="126" spans="2:4" ht="14.25">
      <c r="B126">
        <f>DATEDIF(Список_членов!C126,"01.12.2019","y")</f>
        <v>119</v>
      </c>
      <c r="C126">
        <f>IF(AND(Список_членов!D126=1,Список_членов!E126=1,Список_членов!F126=1,B126&lt;35),1,0)</f>
        <v>0</v>
      </c>
      <c r="D126">
        <f>IF(AND(Список_членов!D126=1,Список_членов!E126=1,Список_членов!F126=1,Список_членов!G126=1,B126&lt;35),1,0)</f>
        <v>0</v>
      </c>
    </row>
    <row r="127" spans="2:4" ht="14.25">
      <c r="B127">
        <f>DATEDIF(Список_членов!C127,"01.12.2019","y")</f>
        <v>119</v>
      </c>
      <c r="C127">
        <f>IF(AND(Список_членов!D127=1,Список_членов!E127=1,Список_членов!F127=1,B127&lt;35),1,0)</f>
        <v>0</v>
      </c>
      <c r="D127">
        <f>IF(AND(Список_членов!D127=1,Список_членов!E127=1,Список_членов!F127=1,Список_членов!G127=1,B127&lt;35),1,0)</f>
        <v>0</v>
      </c>
    </row>
    <row r="128" spans="2:4" ht="14.25">
      <c r="B128">
        <f>DATEDIF(Список_членов!C128,"01.12.2019","y")</f>
        <v>119</v>
      </c>
      <c r="C128">
        <f>IF(AND(Список_членов!D128=1,Список_членов!E128=1,Список_членов!F128=1,B128&lt;35),1,0)</f>
        <v>0</v>
      </c>
      <c r="D128">
        <f>IF(AND(Список_членов!D128=1,Список_членов!E128=1,Список_членов!F128=1,Список_членов!G128=1,B128&lt;35),1,0)</f>
        <v>0</v>
      </c>
    </row>
    <row r="129" spans="2:4" ht="14.25">
      <c r="B129">
        <f>DATEDIF(Список_членов!C129,"01.12.2019","y")</f>
        <v>119</v>
      </c>
      <c r="C129">
        <f>IF(AND(Список_членов!D129=1,Список_членов!E129=1,Список_членов!F129=1,B129&lt;35),1,0)</f>
        <v>0</v>
      </c>
      <c r="D129">
        <f>IF(AND(Список_членов!D129=1,Список_членов!E129=1,Список_членов!F129=1,Список_членов!G129=1,B129&lt;35),1,0)</f>
        <v>0</v>
      </c>
    </row>
    <row r="130" spans="2:4" ht="14.25">
      <c r="B130">
        <f>DATEDIF(Список_членов!C130,"01.12.2019","y")</f>
        <v>119</v>
      </c>
      <c r="C130">
        <f>IF(AND(Список_членов!D130=1,Список_членов!E130=1,Список_членов!F130=1,B130&lt;35),1,0)</f>
        <v>0</v>
      </c>
      <c r="D130">
        <f>IF(AND(Список_членов!D130=1,Список_членов!E130=1,Список_членов!F130=1,Список_членов!G130=1,B130&lt;35),1,0)</f>
        <v>0</v>
      </c>
    </row>
    <row r="131" spans="2:4" ht="14.25">
      <c r="B131">
        <f>DATEDIF(Список_членов!C131,"01.12.2019","y")</f>
        <v>119</v>
      </c>
      <c r="C131">
        <f>IF(AND(Список_членов!D131=1,Список_членов!E131=1,Список_членов!F131=1,B131&lt;35),1,0)</f>
        <v>0</v>
      </c>
      <c r="D131">
        <f>IF(AND(Список_членов!D131=1,Список_членов!E131=1,Список_членов!F131=1,Список_членов!G131=1,B131&lt;35),1,0)</f>
        <v>0</v>
      </c>
    </row>
    <row r="132" spans="2:4" ht="14.25">
      <c r="B132">
        <f>DATEDIF(Список_членов!C132,"01.12.2019","y")</f>
        <v>119</v>
      </c>
      <c r="C132">
        <f>IF(AND(Список_членов!D132=1,Список_членов!E132=1,Список_членов!F132=1,B132&lt;35),1,0)</f>
        <v>0</v>
      </c>
      <c r="D132">
        <f>IF(AND(Список_членов!D132=1,Список_членов!E132=1,Список_членов!F132=1,Список_членов!G132=1,B132&lt;35),1,0)</f>
        <v>0</v>
      </c>
    </row>
    <row r="133" spans="2:4" ht="14.25">
      <c r="B133">
        <f>DATEDIF(Список_членов!C133,"01.12.2019","y")</f>
        <v>119</v>
      </c>
      <c r="C133">
        <f>IF(AND(Список_членов!D133=1,Список_членов!E133=1,Список_членов!F133=1,B133&lt;35),1,0)</f>
        <v>0</v>
      </c>
      <c r="D133">
        <f>IF(AND(Список_членов!D133=1,Список_членов!E133=1,Список_членов!F133=1,Список_членов!G133=1,B133&lt;35),1,0)</f>
        <v>0</v>
      </c>
    </row>
    <row r="134" spans="2:4" ht="14.25">
      <c r="B134">
        <f>DATEDIF(Список_членов!C134,"01.12.2019","y")</f>
        <v>119</v>
      </c>
      <c r="C134">
        <f>IF(AND(Список_членов!D134=1,Список_членов!E134=1,Список_членов!F134=1,B134&lt;35),1,0)</f>
        <v>0</v>
      </c>
      <c r="D134">
        <f>IF(AND(Список_членов!D134=1,Список_членов!E134=1,Список_членов!F134=1,Список_членов!G134=1,B134&lt;35),1,0)</f>
        <v>0</v>
      </c>
    </row>
    <row r="135" spans="2:4" ht="14.25">
      <c r="B135">
        <f>DATEDIF(Список_членов!C135,"01.12.2019","y")</f>
        <v>119</v>
      </c>
      <c r="C135">
        <f>IF(AND(Список_членов!D135=1,Список_членов!E135=1,Список_членов!F135=1,B135&lt;35),1,0)</f>
        <v>0</v>
      </c>
      <c r="D135">
        <f>IF(AND(Список_членов!D135=1,Список_членов!E135=1,Список_членов!F135=1,Список_членов!G135=1,B135&lt;35),1,0)</f>
        <v>0</v>
      </c>
    </row>
    <row r="136" spans="2:4" ht="14.25">
      <c r="B136">
        <f>DATEDIF(Список_членов!C136,"01.12.2019","y")</f>
        <v>119</v>
      </c>
      <c r="C136">
        <f>IF(AND(Список_членов!D136=1,Список_членов!E136=1,Список_членов!F136=1,B136&lt;35),1,0)</f>
        <v>0</v>
      </c>
      <c r="D136">
        <f>IF(AND(Список_членов!D136=1,Список_членов!E136=1,Список_членов!F136=1,Список_членов!G136=1,B136&lt;35),1,0)</f>
        <v>0</v>
      </c>
    </row>
    <row r="137" spans="2:4" ht="14.25">
      <c r="B137">
        <f>DATEDIF(Список_членов!C137,"01.12.2019","y")</f>
        <v>119</v>
      </c>
      <c r="C137">
        <f>IF(AND(Список_членов!D137=1,Список_членов!E137=1,Список_членов!F137=1,B137&lt;35),1,0)</f>
        <v>0</v>
      </c>
      <c r="D137">
        <f>IF(AND(Список_членов!D137=1,Список_членов!E137=1,Список_членов!F137=1,Список_членов!G137=1,B137&lt;35),1,0)</f>
        <v>0</v>
      </c>
    </row>
    <row r="138" spans="2:4" ht="14.25">
      <c r="B138">
        <f>DATEDIF(Список_членов!C138,"01.12.2019","y")</f>
        <v>119</v>
      </c>
      <c r="C138">
        <f>IF(AND(Список_членов!D138=1,Список_членов!E138=1,Список_членов!F138=1,B138&lt;35),1,0)</f>
        <v>0</v>
      </c>
      <c r="D138">
        <f>IF(AND(Список_членов!D138=1,Список_членов!E138=1,Список_членов!F138=1,Список_членов!G138=1,B138&lt;35),1,0)</f>
        <v>0</v>
      </c>
    </row>
    <row r="139" spans="2:4" ht="14.25">
      <c r="B139">
        <f>DATEDIF(Список_членов!C139,"01.12.2019","y")</f>
        <v>119</v>
      </c>
      <c r="C139">
        <f>IF(AND(Список_членов!D139=1,Список_членов!E139=1,Список_членов!F139=1,B139&lt;35),1,0)</f>
        <v>0</v>
      </c>
      <c r="D139">
        <f>IF(AND(Список_членов!D139=1,Список_членов!E139=1,Список_членов!F139=1,Список_членов!G139=1,B139&lt;35),1,0)</f>
        <v>0</v>
      </c>
    </row>
    <row r="140" spans="2:4" ht="14.25">
      <c r="B140">
        <f>DATEDIF(Список_членов!C140,"01.12.2019","y")</f>
        <v>119</v>
      </c>
      <c r="C140">
        <f>IF(AND(Список_членов!D140=1,Список_членов!E140=1,Список_членов!F140=1,B140&lt;35),1,0)</f>
        <v>0</v>
      </c>
      <c r="D140">
        <f>IF(AND(Список_членов!D140=1,Список_членов!E140=1,Список_членов!F140=1,Список_членов!G140=1,B140&lt;35),1,0)</f>
        <v>0</v>
      </c>
    </row>
    <row r="141" spans="2:4" ht="14.25">
      <c r="B141">
        <f>DATEDIF(Список_членов!C141,"01.12.2019","y")</f>
        <v>119</v>
      </c>
      <c r="C141">
        <f>IF(AND(Список_членов!D141=1,Список_членов!E141=1,Список_членов!F141=1,B141&lt;35),1,0)</f>
        <v>0</v>
      </c>
      <c r="D141">
        <f>IF(AND(Список_членов!D141=1,Список_членов!E141=1,Список_членов!F141=1,Список_членов!G141=1,B141&lt;35),1,0)</f>
        <v>0</v>
      </c>
    </row>
    <row r="142" spans="2:4" ht="14.25">
      <c r="B142">
        <f>DATEDIF(Список_членов!C142,"01.12.2019","y")</f>
        <v>119</v>
      </c>
      <c r="C142">
        <f>IF(AND(Список_членов!D142=1,Список_членов!E142=1,Список_членов!F142=1,B142&lt;35),1,0)</f>
        <v>0</v>
      </c>
      <c r="D142">
        <f>IF(AND(Список_членов!D142=1,Список_членов!E142=1,Список_членов!F142=1,Список_членов!G142=1,B142&lt;35),1,0)</f>
        <v>0</v>
      </c>
    </row>
    <row r="143" spans="2:4" ht="14.25">
      <c r="B143">
        <f>DATEDIF(Список_членов!C143,"01.12.2019","y")</f>
        <v>119</v>
      </c>
      <c r="C143">
        <f>IF(AND(Список_членов!D143=1,Список_членов!E143=1,Список_членов!F143=1,B143&lt;35),1,0)</f>
        <v>0</v>
      </c>
      <c r="D143">
        <f>IF(AND(Список_членов!D143=1,Список_членов!E143=1,Список_членов!F143=1,Список_членов!G143=1,B143&lt;35),1,0)</f>
        <v>0</v>
      </c>
    </row>
    <row r="144" spans="2:4" ht="14.25">
      <c r="B144">
        <f>DATEDIF(Список_членов!C144,"01.12.2019","y")</f>
        <v>119</v>
      </c>
      <c r="C144">
        <f>IF(AND(Список_членов!D144=1,Список_членов!E144=1,Список_членов!F144=1,B144&lt;35),1,0)</f>
        <v>0</v>
      </c>
      <c r="D144">
        <f>IF(AND(Список_членов!D144=1,Список_членов!E144=1,Список_членов!F144=1,Список_членов!G144=1,B144&lt;35),1,0)</f>
        <v>0</v>
      </c>
    </row>
    <row r="145" spans="2:4" ht="14.25">
      <c r="B145">
        <f>DATEDIF(Список_членов!C145,"01.12.2019","y")</f>
        <v>119</v>
      </c>
      <c r="C145">
        <f>IF(AND(Список_членов!D145=1,Список_членов!E145=1,Список_членов!F145=1,B145&lt;35),1,0)</f>
        <v>0</v>
      </c>
      <c r="D145">
        <f>IF(AND(Список_членов!D145=1,Список_членов!E145=1,Список_членов!F145=1,Список_членов!G145=1,B145&lt;35),1,0)</f>
        <v>0</v>
      </c>
    </row>
    <row r="146" spans="2:4" ht="14.25">
      <c r="B146">
        <f>DATEDIF(Список_членов!C146,"01.12.2019","y")</f>
        <v>119</v>
      </c>
      <c r="C146">
        <f>IF(AND(Список_членов!D146=1,Список_членов!E146=1,Список_членов!F146=1,B146&lt;35),1,0)</f>
        <v>0</v>
      </c>
      <c r="D146">
        <f>IF(AND(Список_членов!D146=1,Список_членов!E146=1,Список_членов!F146=1,Список_членов!G146=1,B146&lt;35),1,0)</f>
        <v>0</v>
      </c>
    </row>
    <row r="147" spans="2:4" ht="14.25">
      <c r="B147">
        <f>DATEDIF(Список_членов!C147,"01.12.2019","y")</f>
        <v>119</v>
      </c>
      <c r="C147">
        <f>IF(AND(Список_членов!D147=1,Список_членов!E147=1,Список_членов!F147=1,B147&lt;35),1,0)</f>
        <v>0</v>
      </c>
      <c r="D147">
        <f>IF(AND(Список_членов!D147=1,Список_членов!E147=1,Список_членов!F147=1,Список_членов!G147=1,B147&lt;35),1,0)</f>
        <v>0</v>
      </c>
    </row>
    <row r="148" spans="2:4" ht="14.25">
      <c r="B148">
        <f>DATEDIF(Список_членов!C148,"01.12.2019","y")</f>
        <v>119</v>
      </c>
      <c r="C148">
        <f>IF(AND(Список_членов!D148=1,Список_членов!E148=1,Список_членов!F148=1,B148&lt;35),1,0)</f>
        <v>0</v>
      </c>
      <c r="D148">
        <f>IF(AND(Список_членов!D148=1,Список_членов!E148=1,Список_членов!F148=1,Список_членов!G148=1,B148&lt;35),1,0)</f>
        <v>0</v>
      </c>
    </row>
    <row r="149" spans="2:4" ht="14.25">
      <c r="B149">
        <f>DATEDIF(Список_членов!C149,"01.12.2019","y")</f>
        <v>119</v>
      </c>
      <c r="C149">
        <f>IF(AND(Список_членов!D149=1,Список_членов!E149=1,Список_членов!F149=1,B149&lt;35),1,0)</f>
        <v>0</v>
      </c>
      <c r="D149">
        <f>IF(AND(Список_членов!D149=1,Список_членов!E149=1,Список_членов!F149=1,Список_членов!G149=1,B149&lt;35),1,0)</f>
        <v>0</v>
      </c>
    </row>
    <row r="150" spans="2:4" ht="14.25">
      <c r="B150">
        <f>DATEDIF(Список_членов!C150,"01.12.2019","y")</f>
        <v>119</v>
      </c>
      <c r="C150">
        <f>IF(AND(Список_членов!D150=1,Список_членов!E150=1,Список_членов!F150=1,B150&lt;35),1,0)</f>
        <v>0</v>
      </c>
      <c r="D150">
        <f>IF(AND(Список_членов!D150=1,Список_членов!E150=1,Список_членов!F150=1,Список_членов!G150=1,B150&lt;35),1,0)</f>
        <v>0</v>
      </c>
    </row>
    <row r="151" spans="2:4" ht="14.25">
      <c r="B151">
        <f>DATEDIF(Список_членов!C151,"01.12.2019","y")</f>
        <v>119</v>
      </c>
      <c r="C151">
        <f>IF(AND(Список_членов!D151=1,Список_членов!E151=1,Список_членов!F151=1,B151&lt;35),1,0)</f>
        <v>0</v>
      </c>
      <c r="D151">
        <f>IF(AND(Список_членов!D151=1,Список_членов!E151=1,Список_членов!F151=1,Список_членов!G151=1,B151&lt;35),1,0)</f>
        <v>0</v>
      </c>
    </row>
    <row r="152" spans="2:4" ht="14.25">
      <c r="B152">
        <f>DATEDIF(Список_членов!C152,"01.12.2019","y")</f>
        <v>119</v>
      </c>
      <c r="C152">
        <f>IF(AND(Список_членов!D152=1,Список_членов!E152=1,Список_членов!F152=1,B152&lt;35),1,0)</f>
        <v>0</v>
      </c>
      <c r="D152">
        <f>IF(AND(Список_членов!D152=1,Список_членов!E152=1,Список_членов!F152=1,Список_членов!G152=1,B152&lt;35),1,0)</f>
        <v>0</v>
      </c>
    </row>
    <row r="153" spans="2:4" ht="14.25">
      <c r="B153">
        <f>DATEDIF(Список_членов!C153,"01.12.2019","y")</f>
        <v>119</v>
      </c>
      <c r="C153">
        <f>IF(AND(Список_членов!D153=1,Список_членов!E153=1,Список_членов!F153=1,B153&lt;35),1,0)</f>
        <v>0</v>
      </c>
      <c r="D153">
        <f>IF(AND(Список_членов!D153=1,Список_членов!E153=1,Список_членов!F153=1,Список_членов!G153=1,B153&lt;35),1,0)</f>
        <v>0</v>
      </c>
    </row>
    <row r="154" spans="2:4" ht="14.25">
      <c r="B154">
        <f>DATEDIF(Список_членов!C154,"01.12.2019","y")</f>
        <v>119</v>
      </c>
      <c r="C154">
        <f>IF(AND(Список_членов!D154=1,Список_членов!E154=1,Список_членов!F154=1,B154&lt;35),1,0)</f>
        <v>0</v>
      </c>
      <c r="D154">
        <f>IF(AND(Список_членов!D154=1,Список_членов!E154=1,Список_членов!F154=1,Список_членов!G154=1,B154&lt;35),1,0)</f>
        <v>0</v>
      </c>
    </row>
  </sheetData>
  <sheetProtection password="CC7D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ООиПДМ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Галина</cp:lastModifiedBy>
  <cp:lastPrinted>2019-12-11T15:29:39Z</cp:lastPrinted>
  <dcterms:created xsi:type="dcterms:W3CDTF">2019-11-01T11:20:48Z</dcterms:created>
  <dcterms:modified xsi:type="dcterms:W3CDTF">2019-12-11T15:30:14Z</dcterms:modified>
  <cp:category/>
  <cp:version/>
  <cp:contentType/>
  <cp:contentStatus/>
</cp:coreProperties>
</file>