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J195" s="1"/>
  <c r="I184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J146"/>
  <c r="I146"/>
  <c r="I157" s="1"/>
  <c r="H146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H119" s="1"/>
  <c r="G108"/>
  <c r="G119" s="1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H81" l="1"/>
  <c r="G81"/>
  <c r="F81"/>
  <c r="L195"/>
  <c r="L43"/>
  <c r="H157"/>
  <c r="J157"/>
  <c r="L157"/>
  <c r="G138"/>
  <c r="H138"/>
  <c r="I119"/>
  <c r="I100"/>
  <c r="G100"/>
  <c r="J81"/>
  <c r="I138"/>
  <c r="J138"/>
  <c r="L138"/>
  <c r="L119"/>
  <c r="L100"/>
  <c r="L81"/>
  <c r="J119"/>
  <c r="H100"/>
  <c r="I195"/>
  <c r="L176"/>
  <c r="F138"/>
  <c r="F119"/>
  <c r="J100"/>
  <c r="F100"/>
  <c r="I81"/>
  <c r="L62"/>
  <c r="I62"/>
  <c r="J62"/>
  <c r="H62"/>
  <c r="F62"/>
  <c r="G62"/>
  <c r="J43"/>
  <c r="I43"/>
  <c r="H43"/>
  <c r="G43"/>
  <c r="F43"/>
  <c r="L24"/>
  <c r="G24"/>
  <c r="J24"/>
  <c r="I24"/>
  <c r="H24"/>
  <c r="F24"/>
  <c r="L196" l="1"/>
  <c r="F196"/>
  <c r="J196"/>
  <c r="I196"/>
  <c r="H196"/>
  <c r="G196"/>
</calcChain>
</file>

<file path=xl/sharedStrings.xml><?xml version="1.0" encoding="utf-8"?>
<sst xmlns="http://schemas.openxmlformats.org/spreadsheetml/2006/main" count="251" uniqueCount="86">
  <si>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</si>
  <si>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</si>
  <si>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</si>
  <si>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</si>
  <si>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</si>
  <si>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</si>
  <si>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</si>
  <si>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</si>
  <si>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</si>
  <si>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</si>
  <si>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</si>
  <si>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</si>
  <si>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</si>
  <si>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</si>
  <si>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</si>
  <si>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</si>
  <si>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</si>
  <si>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</si>
  <si>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</si>
  <si>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</si>
  <si>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</si>
  <si>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</si>
  <si>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</si>
  <si>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</si>
  <si>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</si>
  <si>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</si>
  <si>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</si>
  <si>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</si>
  <si>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</si>
  <si>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</si>
  <si>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</si>
  <si>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</si>
  <si>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</si>
  <si>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</si>
  <si>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</si>
  <si>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</si>
  <si>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</si>
  <si>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</si>
  <si>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</si>
  <si>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</si>
  <si>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Суринова Татьяна Сергеевна</t>
  </si>
  <si>
    <t>Макаронные изделия отварные</t>
  </si>
  <si>
    <t>Хлеб ржаной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</si>
  <si>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</si>
  <si>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</si>
  <si>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</si>
  <si>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</si>
  <si>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Пюре картофельное</t>
  </si>
  <si>
    <t>Икра свекольная</t>
  </si>
  <si>
    <t>Котлета рыбная</t>
  </si>
  <si>
    <t>Компот из смеси сухофруктов с-вит</t>
  </si>
  <si>
    <t>Рассольник ленинградский</t>
  </si>
  <si>
    <t>Компот из плодов сушеных (изюм) с-вит</t>
  </si>
  <si>
    <t>Капуста тушеная</t>
  </si>
  <si>
    <t>Суп гороховый</t>
  </si>
  <si>
    <t>Суп картофельный с макаронными изделиями</t>
  </si>
  <si>
    <t>Чай сладкий с лимоном с-вит</t>
  </si>
  <si>
    <t>Борщ с капустой свежей с картофелем</t>
  </si>
  <si>
    <t>Птица  отварная</t>
  </si>
  <si>
    <t>Компот из плодов свежих (яблоки) с-вит</t>
  </si>
  <si>
    <t>Овощи консервированные (огурцы)</t>
  </si>
  <si>
    <t>Овощи свежие (огурцы)</t>
  </si>
  <si>
    <t>Суп картофельный с клецками</t>
  </si>
  <si>
    <t>Солянка мясная сборная</t>
  </si>
  <si>
    <t>Котлета</t>
  </si>
  <si>
    <t>Сок фруктовый с-вит</t>
  </si>
  <si>
    <t>Овощи консервированные (капуста)</t>
  </si>
  <si>
    <t>Суп картофельный с фрикадельками</t>
  </si>
  <si>
    <t>Вафли</t>
  </si>
  <si>
    <t>Суп-пюре из картофеля</t>
  </si>
  <si>
    <t>Котлета из птицы припущенная</t>
  </si>
  <si>
    <t>Чай сладкий с-вит</t>
  </si>
  <si>
    <t>Жаркое по-домашнему</t>
  </si>
  <si>
    <t>Чай сладкий   с-вит</t>
  </si>
  <si>
    <t>Котлета из говядины</t>
  </si>
  <si>
    <t>Соус томатный</t>
  </si>
  <si>
    <t>Печенье</t>
  </si>
  <si>
    <t>Рыба, запеченная с яйцом</t>
  </si>
  <si>
    <t>Кондитерское изделие</t>
  </si>
  <si>
    <t>Тефтели из говядины с рисом (ежики) с соусом</t>
  </si>
  <si>
    <t>350/419</t>
  </si>
  <si>
    <t>Каша гречневая (рассыпчатая)</t>
  </si>
  <si>
    <t>Кнели куриные с рисом, с соусом сметанным</t>
  </si>
  <si>
    <t>371/408</t>
  </si>
  <si>
    <t>Картофельный пудинг</t>
  </si>
  <si>
    <t xml:space="preserve">Суп картофельный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</si>
</sst>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41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60</v>
      </c>
      <c r="F14" s="43">
        <v>60</v>
      </c>
      <c r="G14" s="43">
        <v>0.48</v>
      </c>
      <c r="H14" s="43">
        <v>0.06</v>
      </c>
      <c r="I14" s="43">
        <v>1.02</v>
      </c>
      <c r="J14" s="43">
        <v>6.6</v>
      </c>
      <c r="K14" s="44">
        <v>149</v>
      </c>
      <c r="L14" s="43">
        <v>8.5299999999999994</v>
      </c>
    </row>
    <row r="15" spans="1:12" ht="15">
      <c r="A15" s="23"/>
      <c r="B15" s="15"/>
      <c r="C15" s="11"/>
      <c r="D15" s="7" t="s">
        <v>27</v>
      </c>
      <c r="E15" s="42" t="s">
        <v>62</v>
      </c>
      <c r="F15" s="43">
        <v>250</v>
      </c>
      <c r="G15" s="43">
        <v>6.7</v>
      </c>
      <c r="H15" s="43">
        <v>6.5</v>
      </c>
      <c r="I15" s="43">
        <v>9.52</v>
      </c>
      <c r="J15" s="43">
        <v>123.5</v>
      </c>
      <c r="K15" s="44">
        <v>115</v>
      </c>
      <c r="L15" s="43">
        <v>21.6</v>
      </c>
    </row>
    <row r="16" spans="1:12" ht="15">
      <c r="A16" s="23"/>
      <c r="B16" s="15"/>
      <c r="C16" s="11"/>
      <c r="D16" s="7" t="s">
        <v>28</v>
      </c>
      <c r="E16" s="42" t="s">
        <v>64</v>
      </c>
      <c r="F16" s="43">
        <v>100</v>
      </c>
      <c r="G16" s="43">
        <v>17.600000000000001</v>
      </c>
      <c r="H16" s="43">
        <v>12.3</v>
      </c>
      <c r="I16" s="43">
        <v>15</v>
      </c>
      <c r="J16" s="43">
        <v>243</v>
      </c>
      <c r="K16" s="44">
        <v>339</v>
      </c>
      <c r="L16" s="43">
        <v>28.13</v>
      </c>
    </row>
    <row r="17" spans="1:12" ht="15">
      <c r="A17" s="23"/>
      <c r="B17" s="15"/>
      <c r="C17" s="11"/>
      <c r="D17" s="7" t="s">
        <v>29</v>
      </c>
      <c r="E17" s="42" t="s">
        <v>41</v>
      </c>
      <c r="F17" s="43">
        <v>200</v>
      </c>
      <c r="G17" s="43">
        <v>7.4</v>
      </c>
      <c r="H17" s="43">
        <v>6.6</v>
      </c>
      <c r="I17" s="43">
        <v>39.4</v>
      </c>
      <c r="J17" s="43">
        <v>246</v>
      </c>
      <c r="K17" s="44">
        <v>256</v>
      </c>
      <c r="L17" s="43">
        <v>9.98</v>
      </c>
    </row>
    <row r="18" spans="1:12" ht="15">
      <c r="A18" s="23"/>
      <c r="B18" s="15"/>
      <c r="C18" s="11"/>
      <c r="D18" s="7" t="s">
        <v>30</v>
      </c>
      <c r="E18" s="42" t="s">
        <v>65</v>
      </c>
      <c r="F18" s="43">
        <v>200</v>
      </c>
      <c r="G18" s="43">
        <v>1</v>
      </c>
      <c r="H18" s="43">
        <v>0.2</v>
      </c>
      <c r="I18" s="43">
        <v>20.2</v>
      </c>
      <c r="J18" s="43">
        <v>86</v>
      </c>
      <c r="K18" s="44">
        <v>501</v>
      </c>
      <c r="L18" s="43">
        <v>8</v>
      </c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40</v>
      </c>
      <c r="G20" s="43">
        <v>3.2</v>
      </c>
      <c r="H20" s="43">
        <v>0.6</v>
      </c>
      <c r="I20" s="43">
        <v>16.04</v>
      </c>
      <c r="J20" s="43">
        <v>82.4</v>
      </c>
      <c r="K20" s="44">
        <v>574</v>
      </c>
      <c r="L20" s="43">
        <v>3.88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36.380000000000003</v>
      </c>
      <c r="H23" s="19">
        <f t="shared" si="2"/>
        <v>26.26</v>
      </c>
      <c r="I23" s="19">
        <f t="shared" si="2"/>
        <v>101.18</v>
      </c>
      <c r="J23" s="19">
        <f t="shared" si="2"/>
        <v>787.5</v>
      </c>
      <c r="K23" s="25"/>
      <c r="L23" s="19">
        <f t="shared" ref="L23" si="3">SUM(L14:L22)</f>
        <v>80.12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850</v>
      </c>
      <c r="G24" s="32">
        <f t="shared" ref="G24:J24" si="4">G13+G23</f>
        <v>36.380000000000003</v>
      </c>
      <c r="H24" s="32">
        <f t="shared" si="4"/>
        <v>26.26</v>
      </c>
      <c r="I24" s="32">
        <f t="shared" si="4"/>
        <v>101.18</v>
      </c>
      <c r="J24" s="32">
        <f t="shared" si="4"/>
        <v>787.5</v>
      </c>
      <c r="K24" s="32"/>
      <c r="L24" s="32">
        <f t="shared" ref="L24" si="5">L13+L23</f>
        <v>80.12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61</v>
      </c>
      <c r="F33" s="43">
        <v>60</v>
      </c>
      <c r="G33" s="43">
        <v>0.42</v>
      </c>
      <c r="H33" s="43">
        <v>0.06</v>
      </c>
      <c r="I33" s="43">
        <v>0.54</v>
      </c>
      <c r="J33" s="43">
        <v>6.6</v>
      </c>
      <c r="K33" s="44">
        <v>148</v>
      </c>
      <c r="L33" s="43">
        <v>5.88</v>
      </c>
    </row>
    <row r="34" spans="1:12" ht="15">
      <c r="A34" s="14"/>
      <c r="B34" s="15"/>
      <c r="C34" s="11"/>
      <c r="D34" s="7" t="s">
        <v>27</v>
      </c>
      <c r="E34" s="42" t="s">
        <v>43</v>
      </c>
      <c r="F34" s="43">
        <v>250</v>
      </c>
      <c r="G34" s="43">
        <v>5.55</v>
      </c>
      <c r="H34" s="43">
        <v>7.5</v>
      </c>
      <c r="I34" s="43">
        <v>3.87</v>
      </c>
      <c r="J34" s="43">
        <v>105.25</v>
      </c>
      <c r="K34" s="44">
        <v>104</v>
      </c>
      <c r="L34" s="43">
        <v>17.29</v>
      </c>
    </row>
    <row r="35" spans="1:12" ht="1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11.4</v>
      </c>
      <c r="H35" s="43">
        <v>13.29</v>
      </c>
      <c r="I35" s="43">
        <v>2.66</v>
      </c>
      <c r="J35" s="43">
        <v>175.71</v>
      </c>
      <c r="K35" s="44">
        <v>367</v>
      </c>
      <c r="L35" s="43">
        <v>35.950000000000003</v>
      </c>
    </row>
    <row r="36" spans="1:12" ht="15">
      <c r="A36" s="14"/>
      <c r="B36" s="15"/>
      <c r="C36" s="11"/>
      <c r="D36" s="7" t="s">
        <v>29</v>
      </c>
      <c r="E36" s="42" t="s">
        <v>45</v>
      </c>
      <c r="F36" s="43">
        <v>200</v>
      </c>
      <c r="G36" s="43">
        <v>5.0199999999999996</v>
      </c>
      <c r="H36" s="43">
        <v>7.24</v>
      </c>
      <c r="I36" s="43">
        <v>51.8</v>
      </c>
      <c r="J36" s="43">
        <v>292.39999999999998</v>
      </c>
      <c r="K36" s="44">
        <v>385</v>
      </c>
      <c r="L36" s="43">
        <v>14.48</v>
      </c>
    </row>
    <row r="37" spans="1:12" ht="15">
      <c r="A37" s="14"/>
      <c r="B37" s="15"/>
      <c r="C37" s="11"/>
      <c r="D37" s="7" t="s">
        <v>30</v>
      </c>
      <c r="E37" s="42" t="s">
        <v>46</v>
      </c>
      <c r="F37" s="43">
        <v>200</v>
      </c>
      <c r="G37" s="43">
        <v>0.3</v>
      </c>
      <c r="H37" s="43">
        <v>0.01</v>
      </c>
      <c r="I37" s="43">
        <v>17.5</v>
      </c>
      <c r="J37" s="43">
        <v>72</v>
      </c>
      <c r="K37" s="44">
        <v>494</v>
      </c>
      <c r="L37" s="43">
        <v>7.77</v>
      </c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40</v>
      </c>
      <c r="G39" s="43">
        <v>3.2</v>
      </c>
      <c r="H39" s="43">
        <v>0.6</v>
      </c>
      <c r="I39" s="43">
        <v>16.04</v>
      </c>
      <c r="J39" s="43">
        <v>82.4</v>
      </c>
      <c r="K39" s="44">
        <v>574</v>
      </c>
      <c r="L39" s="43">
        <v>3.88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850</v>
      </c>
      <c r="G42" s="19">
        <f t="shared" ref="G42" si="10">SUM(G33:G41)</f>
        <v>25.89</v>
      </c>
      <c r="H42" s="19">
        <f t="shared" ref="H42" si="11">SUM(H33:H41)</f>
        <v>28.7</v>
      </c>
      <c r="I42" s="19">
        <f t="shared" ref="I42" si="12">SUM(I33:I41)</f>
        <v>92.41</v>
      </c>
      <c r="J42" s="19">
        <f t="shared" ref="J42:L42" si="13">SUM(J33:J41)</f>
        <v>734.36</v>
      </c>
      <c r="K42" s="25"/>
      <c r="L42" s="19">
        <f t="shared" si="13"/>
        <v>85.25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850</v>
      </c>
      <c r="G43" s="32">
        <f t="shared" ref="G43" si="14">G32+G42</f>
        <v>25.89</v>
      </c>
      <c r="H43" s="32">
        <f t="shared" ref="H43" si="15">H32+H42</f>
        <v>28.7</v>
      </c>
      <c r="I43" s="32">
        <f t="shared" ref="I43" si="16">I32+I42</f>
        <v>92.41</v>
      </c>
      <c r="J43" s="32">
        <f t="shared" ref="J43:L43" si="17">J32+J42</f>
        <v>734.36</v>
      </c>
      <c r="K43" s="32"/>
      <c r="L43" s="32">
        <f t="shared" si="17"/>
        <v>85.25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48</v>
      </c>
      <c r="F52" s="43">
        <v>60</v>
      </c>
      <c r="G52" s="43">
        <v>0.9</v>
      </c>
      <c r="H52" s="43">
        <v>2.14</v>
      </c>
      <c r="I52" s="43">
        <v>5.0999999999999996</v>
      </c>
      <c r="J52" s="43">
        <v>43.2</v>
      </c>
      <c r="K52" s="44">
        <v>53</v>
      </c>
      <c r="L52" s="43">
        <v>5.05</v>
      </c>
    </row>
    <row r="53" spans="1:12" ht="15">
      <c r="A53" s="23"/>
      <c r="B53" s="15"/>
      <c r="C53" s="11"/>
      <c r="D53" s="7" t="s">
        <v>27</v>
      </c>
      <c r="E53" s="42" t="s">
        <v>63</v>
      </c>
      <c r="F53" s="43">
        <v>250</v>
      </c>
      <c r="G53" s="43">
        <v>12.05</v>
      </c>
      <c r="H53" s="43">
        <v>13.42</v>
      </c>
      <c r="I53" s="43">
        <v>1.73</v>
      </c>
      <c r="J53" s="43">
        <v>215.89</v>
      </c>
      <c r="K53" s="44">
        <v>110</v>
      </c>
      <c r="L53" s="43">
        <v>33.5</v>
      </c>
    </row>
    <row r="54" spans="1:12" ht="15">
      <c r="A54" s="23"/>
      <c r="B54" s="15"/>
      <c r="C54" s="11"/>
      <c r="D54" s="7" t="s">
        <v>28</v>
      </c>
      <c r="E54" s="42" t="s">
        <v>49</v>
      </c>
      <c r="F54" s="43">
        <v>100</v>
      </c>
      <c r="G54" s="43">
        <v>12.86</v>
      </c>
      <c r="H54" s="43">
        <v>1.57</v>
      </c>
      <c r="I54" s="43">
        <v>10</v>
      </c>
      <c r="J54" s="43">
        <v>105.71</v>
      </c>
      <c r="K54" s="44">
        <v>307</v>
      </c>
      <c r="L54" s="43">
        <v>28.97</v>
      </c>
    </row>
    <row r="55" spans="1:12" ht="15">
      <c r="A55" s="23"/>
      <c r="B55" s="15"/>
      <c r="C55" s="11"/>
      <c r="D55" s="7" t="s">
        <v>29</v>
      </c>
      <c r="E55" s="42" t="s">
        <v>47</v>
      </c>
      <c r="F55" s="43">
        <v>200</v>
      </c>
      <c r="G55" s="43">
        <v>6.75</v>
      </c>
      <c r="H55" s="43">
        <v>10</v>
      </c>
      <c r="I55" s="43">
        <v>14.5</v>
      </c>
      <c r="J55" s="43">
        <v>175</v>
      </c>
      <c r="K55" s="44">
        <v>377</v>
      </c>
      <c r="L55" s="43">
        <v>16.82</v>
      </c>
    </row>
    <row r="56" spans="1:12" ht="1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0.6</v>
      </c>
      <c r="H56" s="43">
        <v>0.1</v>
      </c>
      <c r="I56" s="43">
        <v>20.100000000000001</v>
      </c>
      <c r="J56" s="43">
        <v>84</v>
      </c>
      <c r="K56" s="44">
        <v>495</v>
      </c>
      <c r="L56" s="43">
        <v>3.17</v>
      </c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40</v>
      </c>
      <c r="G58" s="43">
        <v>3.2</v>
      </c>
      <c r="H58" s="43">
        <v>0.6</v>
      </c>
      <c r="I58" s="43">
        <v>16.04</v>
      </c>
      <c r="J58" s="43">
        <v>82.4</v>
      </c>
      <c r="K58" s="44">
        <v>574</v>
      </c>
      <c r="L58" s="43">
        <v>3.6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36.360000000000007</v>
      </c>
      <c r="H61" s="19">
        <f t="shared" ref="H61" si="23">SUM(H52:H60)</f>
        <v>27.830000000000002</v>
      </c>
      <c r="I61" s="19">
        <f t="shared" ref="I61" si="24">SUM(I52:I60)</f>
        <v>67.47</v>
      </c>
      <c r="J61" s="19">
        <f t="shared" ref="J61:L61" si="25">SUM(J52:J60)</f>
        <v>706.19999999999993</v>
      </c>
      <c r="K61" s="25"/>
      <c r="L61" s="19">
        <f t="shared" si="25"/>
        <v>91.11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850</v>
      </c>
      <c r="G62" s="32">
        <f t="shared" ref="G62" si="26">G51+G61</f>
        <v>36.360000000000007</v>
      </c>
      <c r="H62" s="32">
        <f t="shared" ref="H62" si="27">H51+H61</f>
        <v>27.830000000000002</v>
      </c>
      <c r="I62" s="32">
        <f t="shared" ref="I62" si="28">I51+I61</f>
        <v>67.47</v>
      </c>
      <c r="J62" s="32">
        <f t="shared" ref="J62:L62" si="29">J51+J61</f>
        <v>706.19999999999993</v>
      </c>
      <c r="K62" s="32"/>
      <c r="L62" s="32">
        <f t="shared" si="29"/>
        <v>91.11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66</v>
      </c>
      <c r="F71" s="43">
        <v>60</v>
      </c>
      <c r="G71" s="43">
        <v>0.48</v>
      </c>
      <c r="H71" s="43">
        <v>0.06</v>
      </c>
      <c r="I71" s="43">
        <v>1.02</v>
      </c>
      <c r="J71" s="43">
        <v>6.6</v>
      </c>
      <c r="K71" s="44">
        <v>149</v>
      </c>
      <c r="L71" s="43">
        <v>5.35</v>
      </c>
    </row>
    <row r="72" spans="1:12" ht="15">
      <c r="A72" s="23"/>
      <c r="B72" s="15"/>
      <c r="C72" s="11"/>
      <c r="D72" s="7" t="s">
        <v>27</v>
      </c>
      <c r="E72" s="42" t="s">
        <v>54</v>
      </c>
      <c r="F72" s="43">
        <v>250</v>
      </c>
      <c r="G72" s="43">
        <v>11.45</v>
      </c>
      <c r="H72" s="43">
        <v>6.27</v>
      </c>
      <c r="I72" s="43">
        <v>15.84</v>
      </c>
      <c r="J72" s="43">
        <v>214.47</v>
      </c>
      <c r="K72" s="44">
        <v>127</v>
      </c>
      <c r="L72" s="43">
        <v>18.18</v>
      </c>
    </row>
    <row r="73" spans="1:12" ht="15">
      <c r="A73" s="23"/>
      <c r="B73" s="15"/>
      <c r="C73" s="11"/>
      <c r="D73" s="7" t="s">
        <v>28</v>
      </c>
      <c r="E73" s="42" t="s">
        <v>72</v>
      </c>
      <c r="F73" s="43">
        <v>200</v>
      </c>
      <c r="G73" s="43">
        <v>25.6</v>
      </c>
      <c r="H73" s="43">
        <v>19.34</v>
      </c>
      <c r="I73" s="43">
        <v>25.93</v>
      </c>
      <c r="J73" s="43">
        <v>308.08</v>
      </c>
      <c r="K73" s="44">
        <v>328</v>
      </c>
      <c r="L73" s="43">
        <v>24.85</v>
      </c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 t="s">
        <v>52</v>
      </c>
      <c r="F75" s="43">
        <v>200</v>
      </c>
      <c r="G75" s="43">
        <v>0.3</v>
      </c>
      <c r="H75" s="43">
        <v>0.01</v>
      </c>
      <c r="I75" s="43">
        <v>17.5</v>
      </c>
      <c r="J75" s="43">
        <v>72</v>
      </c>
      <c r="K75" s="44">
        <v>494</v>
      </c>
      <c r="L75" s="43">
        <v>7.17</v>
      </c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40</v>
      </c>
      <c r="G77" s="43">
        <v>3.2</v>
      </c>
      <c r="H77" s="43">
        <v>0.6</v>
      </c>
      <c r="I77" s="43">
        <v>16.04</v>
      </c>
      <c r="J77" s="43">
        <v>82.4</v>
      </c>
      <c r="K77" s="44">
        <v>574</v>
      </c>
      <c r="L77" s="43">
        <v>3.6</v>
      </c>
    </row>
    <row r="78" spans="1:12" ht="15">
      <c r="A78" s="23"/>
      <c r="B78" s="15"/>
      <c r="C78" s="11"/>
      <c r="D78" s="6"/>
      <c r="E78" s="42" t="s">
        <v>78</v>
      </c>
      <c r="F78" s="43">
        <v>50</v>
      </c>
      <c r="G78" s="43">
        <v>1.86</v>
      </c>
      <c r="H78" s="43">
        <v>5.4</v>
      </c>
      <c r="I78" s="43">
        <v>20.61</v>
      </c>
      <c r="J78" s="43">
        <v>138.6</v>
      </c>
      <c r="K78" s="44">
        <v>583</v>
      </c>
      <c r="L78" s="43">
        <v>7.71</v>
      </c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42.89</v>
      </c>
      <c r="H80" s="19">
        <f t="shared" ref="H80" si="35">SUM(H71:H79)</f>
        <v>31.68</v>
      </c>
      <c r="I80" s="19">
        <f t="shared" ref="I80" si="36">SUM(I71:I79)</f>
        <v>96.94</v>
      </c>
      <c r="J80" s="19">
        <f t="shared" ref="J80:L80" si="37">SUM(J71:J79)</f>
        <v>822.15</v>
      </c>
      <c r="K80" s="25"/>
      <c r="L80" s="19">
        <f t="shared" si="37"/>
        <v>66.86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800</v>
      </c>
      <c r="G81" s="32">
        <f t="shared" ref="G81" si="38">G70+G80</f>
        <v>42.89</v>
      </c>
      <c r="H81" s="32">
        <f t="shared" ref="H81" si="39">H70+H80</f>
        <v>31.68</v>
      </c>
      <c r="I81" s="32">
        <f t="shared" ref="I81" si="40">I70+I80</f>
        <v>96.94</v>
      </c>
      <c r="J81" s="32">
        <f t="shared" ref="J81:L81" si="41">J70+J80</f>
        <v>822.15</v>
      </c>
      <c r="K81" s="32"/>
      <c r="L81" s="32">
        <f t="shared" si="41"/>
        <v>66.86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53</v>
      </c>
      <c r="F90" s="43">
        <v>60</v>
      </c>
      <c r="G90" s="43">
        <v>1.2</v>
      </c>
      <c r="H90" s="43">
        <v>2.04</v>
      </c>
      <c r="I90" s="43">
        <v>4.5599999999999996</v>
      </c>
      <c r="J90" s="43">
        <v>41.4</v>
      </c>
      <c r="K90" s="44">
        <v>380</v>
      </c>
      <c r="L90" s="43">
        <v>4.53</v>
      </c>
    </row>
    <row r="91" spans="1:12" ht="15">
      <c r="A91" s="23"/>
      <c r="B91" s="15"/>
      <c r="C91" s="11"/>
      <c r="D91" s="7" t="s">
        <v>27</v>
      </c>
      <c r="E91" s="42" t="s">
        <v>69</v>
      </c>
      <c r="F91" s="43">
        <v>250</v>
      </c>
      <c r="G91" s="43">
        <v>5.8</v>
      </c>
      <c r="H91" s="43">
        <v>5.95</v>
      </c>
      <c r="I91" s="43">
        <v>17.5</v>
      </c>
      <c r="J91" s="43">
        <v>145.25</v>
      </c>
      <c r="K91" s="44">
        <v>131</v>
      </c>
      <c r="L91" s="43">
        <v>26.84</v>
      </c>
    </row>
    <row r="92" spans="1:12" ht="1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20</v>
      </c>
      <c r="H92" s="43">
        <v>18</v>
      </c>
      <c r="I92" s="43">
        <v>10.71</v>
      </c>
      <c r="J92" s="43">
        <v>284.27999999999997</v>
      </c>
      <c r="K92" s="44">
        <v>372</v>
      </c>
      <c r="L92" s="43">
        <v>44.16</v>
      </c>
    </row>
    <row r="93" spans="1:12" ht="15">
      <c r="A93" s="23"/>
      <c r="B93" s="15"/>
      <c r="C93" s="11"/>
      <c r="D93" s="7" t="s">
        <v>29</v>
      </c>
      <c r="E93" s="42" t="s">
        <v>41</v>
      </c>
      <c r="F93" s="43">
        <v>200</v>
      </c>
      <c r="G93" s="43">
        <v>7.4</v>
      </c>
      <c r="H93" s="43">
        <v>6.6</v>
      </c>
      <c r="I93" s="43">
        <v>39.4</v>
      </c>
      <c r="J93" s="43">
        <v>246</v>
      </c>
      <c r="K93" s="44">
        <v>256</v>
      </c>
      <c r="L93" s="43">
        <v>9.98</v>
      </c>
    </row>
    <row r="94" spans="1:12" ht="15">
      <c r="A94" s="23"/>
      <c r="B94" s="15"/>
      <c r="C94" s="11"/>
      <c r="D94" s="7" t="s">
        <v>30</v>
      </c>
      <c r="E94" s="42" t="s">
        <v>71</v>
      </c>
      <c r="F94" s="43">
        <v>200</v>
      </c>
      <c r="G94" s="43">
        <v>0.2</v>
      </c>
      <c r="H94" s="43">
        <v>0.1</v>
      </c>
      <c r="I94" s="43">
        <v>9.3000000000000007</v>
      </c>
      <c r="J94" s="43">
        <v>38</v>
      </c>
      <c r="K94" s="44">
        <v>457</v>
      </c>
      <c r="L94" s="43">
        <v>2.25</v>
      </c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40</v>
      </c>
      <c r="G96" s="43">
        <v>3.2</v>
      </c>
      <c r="H96" s="43">
        <v>0.6</v>
      </c>
      <c r="I96" s="43">
        <v>16.04</v>
      </c>
      <c r="J96" s="43">
        <v>82.4</v>
      </c>
      <c r="K96" s="44">
        <v>574</v>
      </c>
      <c r="L96" s="43">
        <v>3.6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850</v>
      </c>
      <c r="G99" s="19">
        <f t="shared" ref="G99" si="46">SUM(G90:G98)</f>
        <v>37.800000000000004</v>
      </c>
      <c r="H99" s="19">
        <f t="shared" ref="H99" si="47">SUM(H90:H98)</f>
        <v>33.290000000000006</v>
      </c>
      <c r="I99" s="19">
        <f t="shared" ref="I99" si="48">SUM(I90:I98)</f>
        <v>97.509999999999991</v>
      </c>
      <c r="J99" s="19">
        <f t="shared" ref="J99:L99" si="49">SUM(J90:J98)</f>
        <v>837.32999999999993</v>
      </c>
      <c r="K99" s="25"/>
      <c r="L99" s="19">
        <f t="shared" si="49"/>
        <v>91.36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850</v>
      </c>
      <c r="G100" s="32">
        <f t="shared" ref="G100" si="50">G89+G99</f>
        <v>37.800000000000004</v>
      </c>
      <c r="H100" s="32">
        <f t="shared" ref="H100" si="51">H89+H99</f>
        <v>33.290000000000006</v>
      </c>
      <c r="I100" s="32">
        <f t="shared" ref="I100" si="52">I89+I99</f>
        <v>97.509999999999991</v>
      </c>
      <c r="J100" s="32">
        <f t="shared" ref="J100:L100" si="53">J89+J99</f>
        <v>837.32999999999993</v>
      </c>
      <c r="K100" s="32"/>
      <c r="L100" s="32">
        <f t="shared" si="53"/>
        <v>91.36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66</v>
      </c>
      <c r="F109" s="43">
        <v>60</v>
      </c>
      <c r="G109" s="43">
        <v>0.48</v>
      </c>
      <c r="H109" s="43">
        <v>0.06</v>
      </c>
      <c r="I109" s="43">
        <v>1.02</v>
      </c>
      <c r="J109" s="43">
        <v>6.6</v>
      </c>
      <c r="K109" s="44">
        <v>148</v>
      </c>
      <c r="L109" s="43">
        <v>5.35</v>
      </c>
    </row>
    <row r="110" spans="1:12" ht="15">
      <c r="A110" s="23"/>
      <c r="B110" s="15"/>
      <c r="C110" s="11"/>
      <c r="D110" s="7" t="s">
        <v>27</v>
      </c>
      <c r="E110" s="42" t="s">
        <v>51</v>
      </c>
      <c r="F110" s="43">
        <v>250</v>
      </c>
      <c r="G110" s="43">
        <v>2.17</v>
      </c>
      <c r="H110" s="43">
        <v>4.57</v>
      </c>
      <c r="I110" s="43">
        <v>8.1199999999999992</v>
      </c>
      <c r="J110" s="43">
        <v>82.25</v>
      </c>
      <c r="K110" s="44">
        <v>100</v>
      </c>
      <c r="L110" s="43">
        <v>20.96</v>
      </c>
    </row>
    <row r="111" spans="1:12" ht="15">
      <c r="A111" s="23"/>
      <c r="B111" s="15"/>
      <c r="C111" s="11"/>
      <c r="D111" s="7" t="s">
        <v>28</v>
      </c>
      <c r="E111" s="42" t="s">
        <v>79</v>
      </c>
      <c r="F111" s="43">
        <v>125</v>
      </c>
      <c r="G111" s="43">
        <v>10.74</v>
      </c>
      <c r="H111" s="43">
        <v>8.94</v>
      </c>
      <c r="I111" s="43">
        <v>13.27</v>
      </c>
      <c r="J111" s="43">
        <v>176.73</v>
      </c>
      <c r="K111" s="44" t="s">
        <v>80</v>
      </c>
      <c r="L111" s="43">
        <v>35.75</v>
      </c>
    </row>
    <row r="112" spans="1:12" ht="15">
      <c r="A112" s="23"/>
      <c r="B112" s="15"/>
      <c r="C112" s="11"/>
      <c r="D112" s="7" t="s">
        <v>29</v>
      </c>
      <c r="E112" s="42" t="s">
        <v>81</v>
      </c>
      <c r="F112" s="43">
        <v>200</v>
      </c>
      <c r="G112" s="43">
        <v>11.8</v>
      </c>
      <c r="H112" s="43">
        <v>8.82</v>
      </c>
      <c r="I112" s="43">
        <v>52.28</v>
      </c>
      <c r="J112" s="43">
        <v>335.8</v>
      </c>
      <c r="K112" s="44">
        <v>202</v>
      </c>
      <c r="L112" s="43">
        <v>10.55</v>
      </c>
    </row>
    <row r="113" spans="1:12" ht="15">
      <c r="A113" s="23"/>
      <c r="B113" s="15"/>
      <c r="C113" s="11"/>
      <c r="D113" s="7" t="s">
        <v>30</v>
      </c>
      <c r="E113" s="42" t="s">
        <v>56</v>
      </c>
      <c r="F113" s="43">
        <v>200</v>
      </c>
      <c r="G113" s="43">
        <v>0.3</v>
      </c>
      <c r="H113" s="43">
        <v>0.1</v>
      </c>
      <c r="I113" s="43">
        <v>9.5</v>
      </c>
      <c r="J113" s="43">
        <v>40</v>
      </c>
      <c r="K113" s="44">
        <v>459</v>
      </c>
      <c r="L113" s="43">
        <v>3.54</v>
      </c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40</v>
      </c>
      <c r="G115" s="43">
        <v>3.2</v>
      </c>
      <c r="H115" s="43">
        <v>0.6</v>
      </c>
      <c r="I115" s="43">
        <v>16.04</v>
      </c>
      <c r="J115" s="43">
        <v>82.4</v>
      </c>
      <c r="K115" s="44">
        <v>574</v>
      </c>
      <c r="L115" s="43">
        <v>3.6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875</v>
      </c>
      <c r="G118" s="19">
        <f t="shared" ref="G118:J118" si="56">SUM(G109:G117)</f>
        <v>28.69</v>
      </c>
      <c r="H118" s="19">
        <f t="shared" si="56"/>
        <v>23.090000000000003</v>
      </c>
      <c r="I118" s="19">
        <f t="shared" si="56"/>
        <v>100.22999999999999</v>
      </c>
      <c r="J118" s="19">
        <f t="shared" si="56"/>
        <v>723.78</v>
      </c>
      <c r="K118" s="25"/>
      <c r="L118" s="19">
        <f t="shared" ref="L118" si="57">SUM(L109:L117)</f>
        <v>79.75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875</v>
      </c>
      <c r="G119" s="32">
        <f t="shared" ref="G119" si="58">G108+G118</f>
        <v>28.69</v>
      </c>
      <c r="H119" s="32">
        <f t="shared" ref="H119" si="59">H108+H118</f>
        <v>23.090000000000003</v>
      </c>
      <c r="I119" s="32">
        <f t="shared" ref="I119" si="60">I108+I118</f>
        <v>100.22999999999999</v>
      </c>
      <c r="J119" s="32">
        <f t="shared" ref="J119:L119" si="61">J108+J118</f>
        <v>723.78</v>
      </c>
      <c r="K119" s="32"/>
      <c r="L119" s="32">
        <f t="shared" si="61"/>
        <v>79.75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60</v>
      </c>
      <c r="F128" s="43">
        <v>60</v>
      </c>
      <c r="G128" s="43">
        <v>0.48</v>
      </c>
      <c r="H128" s="43">
        <v>0.06</v>
      </c>
      <c r="I128" s="43">
        <v>1.02</v>
      </c>
      <c r="J128" s="43">
        <v>6.6</v>
      </c>
      <c r="K128" s="44">
        <v>149</v>
      </c>
      <c r="L128" s="43">
        <v>8.5299999999999994</v>
      </c>
    </row>
    <row r="129" spans="1:12" ht="15">
      <c r="A129" s="14"/>
      <c r="B129" s="15"/>
      <c r="C129" s="11"/>
      <c r="D129" s="7" t="s">
        <v>27</v>
      </c>
      <c r="E129" s="42" t="s">
        <v>55</v>
      </c>
      <c r="F129" s="43">
        <v>250</v>
      </c>
      <c r="G129" s="43">
        <v>6.95</v>
      </c>
      <c r="H129" s="43">
        <v>6.2</v>
      </c>
      <c r="I129" s="43">
        <v>12.27</v>
      </c>
      <c r="J129" s="43">
        <v>141.25</v>
      </c>
      <c r="K129" s="44">
        <v>129</v>
      </c>
      <c r="L129" s="43">
        <v>17.420000000000002</v>
      </c>
    </row>
    <row r="130" spans="1:12" ht="15">
      <c r="A130" s="14"/>
      <c r="B130" s="15"/>
      <c r="C130" s="11"/>
      <c r="D130" s="7" t="s">
        <v>28</v>
      </c>
      <c r="E130" s="42" t="s">
        <v>82</v>
      </c>
      <c r="F130" s="43">
        <v>125</v>
      </c>
      <c r="G130" s="43">
        <v>11.88</v>
      </c>
      <c r="H130" s="43">
        <v>12.63</v>
      </c>
      <c r="I130" s="43">
        <v>6.01</v>
      </c>
      <c r="J130" s="43">
        <v>184.93</v>
      </c>
      <c r="K130" s="44" t="s">
        <v>83</v>
      </c>
      <c r="L130" s="43">
        <v>35.6</v>
      </c>
    </row>
    <row r="131" spans="1:12" ht="15">
      <c r="A131" s="14"/>
      <c r="B131" s="15"/>
      <c r="C131" s="11"/>
      <c r="D131" s="7" t="s">
        <v>29</v>
      </c>
      <c r="E131" s="42" t="s">
        <v>84</v>
      </c>
      <c r="F131" s="43">
        <v>200</v>
      </c>
      <c r="G131" s="43">
        <v>9</v>
      </c>
      <c r="H131" s="43">
        <v>4.5999999999999996</v>
      </c>
      <c r="I131" s="43">
        <v>10.8</v>
      </c>
      <c r="J131" s="43">
        <v>184</v>
      </c>
      <c r="K131" s="44">
        <v>185</v>
      </c>
      <c r="L131" s="43">
        <v>14.41</v>
      </c>
    </row>
    <row r="132" spans="1:12" ht="1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0.6</v>
      </c>
      <c r="H132" s="43">
        <v>0.1</v>
      </c>
      <c r="I132" s="43">
        <v>20.100000000000001</v>
      </c>
      <c r="J132" s="43">
        <v>84</v>
      </c>
      <c r="K132" s="44">
        <v>495</v>
      </c>
      <c r="L132" s="43">
        <v>3.17</v>
      </c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40</v>
      </c>
      <c r="G134" s="43">
        <v>3.2</v>
      </c>
      <c r="H134" s="43">
        <v>0.6</v>
      </c>
      <c r="I134" s="43">
        <v>16.04</v>
      </c>
      <c r="J134" s="43">
        <v>82.4</v>
      </c>
      <c r="K134" s="44">
        <v>574</v>
      </c>
      <c r="L134" s="43">
        <v>3.6</v>
      </c>
    </row>
    <row r="135" spans="1:12" ht="15">
      <c r="A135" s="14"/>
      <c r="B135" s="15"/>
      <c r="C135" s="11"/>
      <c r="D135" s="6"/>
      <c r="E135" s="42" t="s">
        <v>68</v>
      </c>
      <c r="F135" s="43">
        <v>20</v>
      </c>
      <c r="G135" s="43">
        <v>0.78</v>
      </c>
      <c r="H135" s="43">
        <v>6.12</v>
      </c>
      <c r="I135" s="43">
        <v>12.5</v>
      </c>
      <c r="J135" s="43">
        <v>108.2</v>
      </c>
      <c r="K135" s="44">
        <v>580</v>
      </c>
      <c r="L135" s="43">
        <v>7.71</v>
      </c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32.890000000000008</v>
      </c>
      <c r="H137" s="19">
        <f t="shared" si="64"/>
        <v>30.310000000000006</v>
      </c>
      <c r="I137" s="19">
        <f t="shared" si="64"/>
        <v>78.740000000000009</v>
      </c>
      <c r="J137" s="19">
        <f t="shared" si="64"/>
        <v>791.38</v>
      </c>
      <c r="K137" s="25"/>
      <c r="L137" s="19">
        <f t="shared" ref="L137" si="65">SUM(L128:L136)</f>
        <v>90.44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895</v>
      </c>
      <c r="G138" s="32">
        <f t="shared" ref="G138" si="66">G127+G137</f>
        <v>32.890000000000008</v>
      </c>
      <c r="H138" s="32">
        <f t="shared" ref="H138" si="67">H127+H137</f>
        <v>30.310000000000006</v>
      </c>
      <c r="I138" s="32">
        <f t="shared" ref="I138" si="68">I127+I137</f>
        <v>78.740000000000009</v>
      </c>
      <c r="J138" s="32">
        <f t="shared" ref="J138:L138" si="69">J127+J137</f>
        <v>791.38</v>
      </c>
      <c r="K138" s="32"/>
      <c r="L138" s="32">
        <f t="shared" si="69"/>
        <v>90.44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48</v>
      </c>
      <c r="F147" s="43">
        <v>60</v>
      </c>
      <c r="G147" s="43">
        <v>0.9</v>
      </c>
      <c r="H147" s="43">
        <v>2.14</v>
      </c>
      <c r="I147" s="43">
        <v>5.0999999999999996</v>
      </c>
      <c r="J147" s="43">
        <v>43.2</v>
      </c>
      <c r="K147" s="44">
        <v>53</v>
      </c>
      <c r="L147" s="43">
        <v>5.05</v>
      </c>
    </row>
    <row r="148" spans="1:12" ht="15">
      <c r="A148" s="23"/>
      <c r="B148" s="15"/>
      <c r="C148" s="11"/>
      <c r="D148" s="7" t="s">
        <v>27</v>
      </c>
      <c r="E148" s="42" t="s">
        <v>85</v>
      </c>
      <c r="F148" s="43">
        <v>250</v>
      </c>
      <c r="G148" s="43">
        <v>4.09</v>
      </c>
      <c r="H148" s="43">
        <v>4</v>
      </c>
      <c r="I148" s="43">
        <v>10.77</v>
      </c>
      <c r="J148" s="43">
        <v>95.3</v>
      </c>
      <c r="K148" s="44">
        <v>112</v>
      </c>
      <c r="L148" s="43">
        <v>18.03</v>
      </c>
    </row>
    <row r="149" spans="1:12" ht="15">
      <c r="A149" s="23"/>
      <c r="B149" s="15"/>
      <c r="C149" s="11"/>
      <c r="D149" s="7" t="s">
        <v>28</v>
      </c>
      <c r="E149" s="42" t="s">
        <v>77</v>
      </c>
      <c r="F149" s="43">
        <v>100</v>
      </c>
      <c r="G149" s="43">
        <v>2.9</v>
      </c>
      <c r="H149" s="43">
        <v>5.5</v>
      </c>
      <c r="I149" s="43">
        <v>8.7200000000000006</v>
      </c>
      <c r="J149" s="43">
        <v>102.03</v>
      </c>
      <c r="K149" s="44">
        <v>301</v>
      </c>
      <c r="L149" s="43">
        <v>28.69</v>
      </c>
    </row>
    <row r="150" spans="1:12" ht="15">
      <c r="A150" s="23"/>
      <c r="B150" s="15"/>
      <c r="C150" s="11"/>
      <c r="D150" s="7" t="s">
        <v>29</v>
      </c>
      <c r="E150" s="42" t="s">
        <v>47</v>
      </c>
      <c r="F150" s="43">
        <v>200</v>
      </c>
      <c r="G150" s="43">
        <v>5.4</v>
      </c>
      <c r="H150" s="43">
        <v>8</v>
      </c>
      <c r="I150" s="43">
        <v>11.6</v>
      </c>
      <c r="J150" s="43">
        <v>140</v>
      </c>
      <c r="K150" s="44">
        <v>377</v>
      </c>
      <c r="L150" s="43">
        <v>16.82</v>
      </c>
    </row>
    <row r="151" spans="1:12" ht="15">
      <c r="A151" s="23"/>
      <c r="B151" s="15"/>
      <c r="C151" s="11"/>
      <c r="D151" s="7" t="s">
        <v>30</v>
      </c>
      <c r="E151" s="42" t="s">
        <v>65</v>
      </c>
      <c r="F151" s="43">
        <v>200</v>
      </c>
      <c r="G151" s="43">
        <v>1</v>
      </c>
      <c r="H151" s="43">
        <v>0.2</v>
      </c>
      <c r="I151" s="43">
        <v>20.2</v>
      </c>
      <c r="J151" s="43">
        <v>86</v>
      </c>
      <c r="K151" s="44">
        <v>484</v>
      </c>
      <c r="L151" s="43">
        <v>8</v>
      </c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40</v>
      </c>
      <c r="G153" s="43">
        <v>3.2</v>
      </c>
      <c r="H153" s="43">
        <v>0.6</v>
      </c>
      <c r="I153" s="43">
        <v>16.04</v>
      </c>
      <c r="J153" s="43">
        <v>82.4</v>
      </c>
      <c r="K153" s="44">
        <v>574</v>
      </c>
      <c r="L153" s="43">
        <v>3.6</v>
      </c>
    </row>
    <row r="154" spans="1:12" ht="15">
      <c r="A154" s="23"/>
      <c r="B154" s="15"/>
      <c r="C154" s="11"/>
      <c r="D154" s="6"/>
      <c r="E154" s="42" t="s">
        <v>76</v>
      </c>
      <c r="F154" s="43">
        <v>50</v>
      </c>
      <c r="G154" s="43">
        <v>3.75</v>
      </c>
      <c r="H154" s="43">
        <v>4.9000000000000004</v>
      </c>
      <c r="I154" s="43">
        <v>37.200000000000003</v>
      </c>
      <c r="J154" s="43">
        <v>207.5</v>
      </c>
      <c r="K154" s="44">
        <v>582</v>
      </c>
      <c r="L154" s="43">
        <v>10</v>
      </c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900</v>
      </c>
      <c r="G156" s="19">
        <f t="shared" ref="G156:J156" si="72">SUM(G147:G155)</f>
        <v>21.240000000000002</v>
      </c>
      <c r="H156" s="19">
        <f t="shared" si="72"/>
        <v>25.340000000000003</v>
      </c>
      <c r="I156" s="19">
        <f t="shared" si="72"/>
        <v>109.63000000000001</v>
      </c>
      <c r="J156" s="19">
        <f t="shared" si="72"/>
        <v>756.43</v>
      </c>
      <c r="K156" s="25"/>
      <c r="L156" s="19">
        <f t="shared" ref="L156" si="73">SUM(L147:L155)</f>
        <v>90.19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900</v>
      </c>
      <c r="G157" s="32">
        <f t="shared" ref="G157" si="74">G146+G156</f>
        <v>21.240000000000002</v>
      </c>
      <c r="H157" s="32">
        <f t="shared" ref="H157" si="75">H146+H156</f>
        <v>25.340000000000003</v>
      </c>
      <c r="I157" s="32">
        <f t="shared" ref="I157" si="76">I146+I156</f>
        <v>109.63000000000001</v>
      </c>
      <c r="J157" s="32">
        <f t="shared" ref="J157:L157" si="77">J146+J156</f>
        <v>756.43</v>
      </c>
      <c r="K157" s="32"/>
      <c r="L157" s="32">
        <f t="shared" si="77"/>
        <v>90.19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53</v>
      </c>
      <c r="F166" s="43">
        <v>60</v>
      </c>
      <c r="G166" s="43">
        <v>1.2</v>
      </c>
      <c r="H166" s="43">
        <v>2.04</v>
      </c>
      <c r="I166" s="43">
        <v>4.5599999999999996</v>
      </c>
      <c r="J166" s="43">
        <v>41.4</v>
      </c>
      <c r="K166" s="44">
        <v>380</v>
      </c>
      <c r="L166" s="43">
        <v>4.53</v>
      </c>
    </row>
    <row r="167" spans="1:12" ht="15">
      <c r="A167" s="23"/>
      <c r="B167" s="15"/>
      <c r="C167" s="11"/>
      <c r="D167" s="7" t="s">
        <v>27</v>
      </c>
      <c r="E167" s="42" t="s">
        <v>57</v>
      </c>
      <c r="F167" s="43">
        <v>250</v>
      </c>
      <c r="G167" s="43">
        <v>5.35</v>
      </c>
      <c r="H167" s="43">
        <v>7.37</v>
      </c>
      <c r="I167" s="43">
        <v>6.1</v>
      </c>
      <c r="J167" s="43">
        <v>112</v>
      </c>
      <c r="K167" s="44">
        <v>95</v>
      </c>
      <c r="L167" s="43">
        <v>18.82</v>
      </c>
    </row>
    <row r="168" spans="1:12" ht="15">
      <c r="A168" s="23"/>
      <c r="B168" s="15"/>
      <c r="C168" s="11"/>
      <c r="D168" s="7" t="s">
        <v>28</v>
      </c>
      <c r="E168" s="42" t="s">
        <v>74</v>
      </c>
      <c r="F168" s="43">
        <v>100</v>
      </c>
      <c r="G168" s="43">
        <v>17.600000000000001</v>
      </c>
      <c r="H168" s="43">
        <v>12.3</v>
      </c>
      <c r="I168" s="43">
        <v>15</v>
      </c>
      <c r="J168" s="43">
        <v>243</v>
      </c>
      <c r="K168" s="44">
        <v>339</v>
      </c>
      <c r="L168" s="43">
        <v>55.84</v>
      </c>
    </row>
    <row r="169" spans="1:12" ht="15">
      <c r="A169" s="23"/>
      <c r="B169" s="15"/>
      <c r="C169" s="11"/>
      <c r="D169" s="7" t="s">
        <v>29</v>
      </c>
      <c r="E169" s="42" t="s">
        <v>41</v>
      </c>
      <c r="F169" s="43">
        <v>200</v>
      </c>
      <c r="G169" s="43">
        <v>7.4</v>
      </c>
      <c r="H169" s="43">
        <v>6.6</v>
      </c>
      <c r="I169" s="43">
        <v>39.4</v>
      </c>
      <c r="J169" s="43">
        <v>246</v>
      </c>
      <c r="K169" s="44">
        <v>256</v>
      </c>
      <c r="L169" s="43">
        <v>9.98</v>
      </c>
    </row>
    <row r="170" spans="1:12" ht="15">
      <c r="A170" s="23"/>
      <c r="B170" s="15"/>
      <c r="C170" s="11"/>
      <c r="D170" s="7" t="s">
        <v>30</v>
      </c>
      <c r="E170" s="42" t="s">
        <v>73</v>
      </c>
      <c r="F170" s="43">
        <v>200</v>
      </c>
      <c r="G170" s="43">
        <v>0.3</v>
      </c>
      <c r="H170" s="43">
        <v>0.1</v>
      </c>
      <c r="I170" s="43">
        <v>9.5</v>
      </c>
      <c r="J170" s="43">
        <v>40</v>
      </c>
      <c r="K170" s="44">
        <v>459</v>
      </c>
      <c r="L170" s="43">
        <v>2.25</v>
      </c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40</v>
      </c>
      <c r="G172" s="43">
        <v>3.2</v>
      </c>
      <c r="H172" s="43">
        <v>0.6</v>
      </c>
      <c r="I172" s="43">
        <v>16.04</v>
      </c>
      <c r="J172" s="43">
        <v>82.4</v>
      </c>
      <c r="K172" s="44">
        <v>574</v>
      </c>
      <c r="L172" s="43">
        <v>3.6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35.050000000000004</v>
      </c>
      <c r="H175" s="19">
        <f t="shared" si="80"/>
        <v>29.010000000000005</v>
      </c>
      <c r="I175" s="19">
        <f t="shared" si="80"/>
        <v>90.6</v>
      </c>
      <c r="J175" s="19">
        <f t="shared" si="80"/>
        <v>764.8</v>
      </c>
      <c r="K175" s="25"/>
      <c r="L175" s="19">
        <f t="shared" ref="L175" si="81">SUM(L166:L174)</f>
        <v>95.02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850</v>
      </c>
      <c r="G176" s="32">
        <f t="shared" ref="G176" si="82">G165+G175</f>
        <v>35.050000000000004</v>
      </c>
      <c r="H176" s="32">
        <f t="shared" ref="H176" si="83">H165+H175</f>
        <v>29.010000000000005</v>
      </c>
      <c r="I176" s="32">
        <f t="shared" ref="I176" si="84">I165+I175</f>
        <v>90.6</v>
      </c>
      <c r="J176" s="32">
        <f t="shared" ref="J176:L176" si="85">J165+J175</f>
        <v>764.8</v>
      </c>
      <c r="K176" s="32"/>
      <c r="L176" s="32">
        <f t="shared" si="85"/>
        <v>95.02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61</v>
      </c>
      <c r="F185" s="43">
        <v>60</v>
      </c>
      <c r="G185" s="43">
        <v>0.42</v>
      </c>
      <c r="H185" s="43">
        <v>0.06</v>
      </c>
      <c r="I185" s="43">
        <v>0.54</v>
      </c>
      <c r="J185" s="43">
        <v>6.6</v>
      </c>
      <c r="K185" s="44">
        <v>148</v>
      </c>
      <c r="L185" s="43">
        <v>5.88</v>
      </c>
    </row>
    <row r="186" spans="1:12" ht="15">
      <c r="A186" s="23"/>
      <c r="B186" s="15"/>
      <c r="C186" s="11"/>
      <c r="D186" s="7" t="s">
        <v>27</v>
      </c>
      <c r="E186" s="42" t="s">
        <v>67</v>
      </c>
      <c r="F186" s="43">
        <v>250</v>
      </c>
      <c r="G186" s="43">
        <v>17.98</v>
      </c>
      <c r="H186" s="43">
        <v>15.93</v>
      </c>
      <c r="I186" s="43">
        <v>7.79</v>
      </c>
      <c r="J186" s="43">
        <v>242.44</v>
      </c>
      <c r="K186" s="44">
        <v>123</v>
      </c>
      <c r="L186" s="43">
        <v>30.14</v>
      </c>
    </row>
    <row r="187" spans="1:12" ht="15">
      <c r="A187" s="23"/>
      <c r="B187" s="15"/>
      <c r="C187" s="11"/>
      <c r="D187" s="7" t="s">
        <v>28</v>
      </c>
      <c r="E187" s="42" t="s">
        <v>58</v>
      </c>
      <c r="F187" s="43">
        <v>100</v>
      </c>
      <c r="G187" s="43">
        <v>16.2</v>
      </c>
      <c r="H187" s="43">
        <v>12</v>
      </c>
      <c r="I187" s="43">
        <v>0.3</v>
      </c>
      <c r="J187" s="43">
        <v>174</v>
      </c>
      <c r="K187" s="44">
        <v>366</v>
      </c>
      <c r="L187" s="43">
        <v>42.14</v>
      </c>
    </row>
    <row r="188" spans="1:12" ht="15">
      <c r="A188" s="23"/>
      <c r="B188" s="15"/>
      <c r="C188" s="11"/>
      <c r="D188" s="7" t="s">
        <v>29</v>
      </c>
      <c r="E188" s="42" t="s">
        <v>45</v>
      </c>
      <c r="F188" s="43">
        <v>200</v>
      </c>
      <c r="G188" s="43">
        <v>5.0199999999999996</v>
      </c>
      <c r="H188" s="43">
        <v>7.24</v>
      </c>
      <c r="I188" s="43">
        <v>51.8</v>
      </c>
      <c r="J188" s="43">
        <v>292.39999999999998</v>
      </c>
      <c r="K188" s="44">
        <v>385</v>
      </c>
      <c r="L188" s="43">
        <v>14.48</v>
      </c>
    </row>
    <row r="189" spans="1:12" ht="15">
      <c r="A189" s="23"/>
      <c r="B189" s="15"/>
      <c r="C189" s="11"/>
      <c r="D189" s="7" t="s">
        <v>30</v>
      </c>
      <c r="E189" s="42" t="s">
        <v>59</v>
      </c>
      <c r="F189" s="43">
        <v>200</v>
      </c>
      <c r="G189" s="43">
        <v>0.1</v>
      </c>
      <c r="H189" s="43">
        <v>0.1</v>
      </c>
      <c r="I189" s="43">
        <v>11.1</v>
      </c>
      <c r="J189" s="43">
        <v>46</v>
      </c>
      <c r="K189" s="44">
        <v>486</v>
      </c>
      <c r="L189" s="43">
        <v>3.76</v>
      </c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3.2</v>
      </c>
      <c r="H191" s="43">
        <v>0.6</v>
      </c>
      <c r="I191" s="43">
        <v>16.04</v>
      </c>
      <c r="J191" s="43">
        <v>82.4</v>
      </c>
      <c r="K191" s="44">
        <v>574</v>
      </c>
      <c r="L191" s="43">
        <v>3.6</v>
      </c>
    </row>
    <row r="192" spans="1:12" ht="15">
      <c r="A192" s="23"/>
      <c r="B192" s="15"/>
      <c r="C192" s="11"/>
      <c r="D192" s="6"/>
      <c r="E192" s="42" t="s">
        <v>75</v>
      </c>
      <c r="F192" s="43">
        <v>25</v>
      </c>
      <c r="G192" s="43">
        <v>0.24</v>
      </c>
      <c r="H192" s="43">
        <v>0.82</v>
      </c>
      <c r="I192" s="43">
        <v>1.1499999999999999</v>
      </c>
      <c r="J192" s="43">
        <v>12.98</v>
      </c>
      <c r="K192" s="44">
        <v>419</v>
      </c>
      <c r="L192" s="43">
        <v>1.9</v>
      </c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875</v>
      </c>
      <c r="G194" s="19">
        <f t="shared" ref="G194:J194" si="88">SUM(G185:G193)</f>
        <v>43.160000000000011</v>
      </c>
      <c r="H194" s="19">
        <f t="shared" si="88"/>
        <v>36.750000000000007</v>
      </c>
      <c r="I194" s="19">
        <f t="shared" si="88"/>
        <v>88.72</v>
      </c>
      <c r="J194" s="19">
        <f t="shared" si="88"/>
        <v>856.81999999999994</v>
      </c>
      <c r="K194" s="25"/>
      <c r="L194" s="19">
        <f t="shared" ref="L194" si="89">SUM(L185:L193)</f>
        <v>101.9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875</v>
      </c>
      <c r="G195" s="32">
        <f t="shared" ref="G195" si="90">G184+G194</f>
        <v>43.160000000000011</v>
      </c>
      <c r="H195" s="32">
        <f t="shared" ref="H195" si="91">H184+H194</f>
        <v>36.750000000000007</v>
      </c>
      <c r="I195" s="32">
        <f t="shared" ref="I195" si="92">I184+I194</f>
        <v>88.72</v>
      </c>
      <c r="J195" s="32">
        <f t="shared" ref="J195:L195" si="93">J184+J194</f>
        <v>856.81999999999994</v>
      </c>
      <c r="K195" s="32"/>
      <c r="L195" s="32">
        <f t="shared" si="93"/>
        <v>101.9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859.5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34.035000000000011</v>
      </c>
      <c r="H196" s="34">
        <f t="shared" si="94"/>
        <v>29.225999999999999</v>
      </c>
      <c r="I196" s="34">
        <f t="shared" si="94"/>
        <v>92.343000000000004</v>
      </c>
      <c r="J196" s="34">
        <f t="shared" si="94"/>
        <v>778.07500000000005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87.200000000000017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BFA176-C0A5-4AB6-9C4C-EA5132E2D4E3}"/>
</file>

<file path=customXml/itemProps2.xml><?xml version="1.0" encoding="utf-8"?>
<ds:datastoreItem xmlns:ds="http://schemas.openxmlformats.org/officeDocument/2006/customXml" ds:itemID="{FE4A2027-0EB8-4E90-9E4C-6993DDD4791E}"/>
</file>

<file path=customXml/itemProps3.xml><?xml version="1.0" encoding="utf-8"?>
<ds:datastoreItem xmlns:ds="http://schemas.openxmlformats.org/officeDocument/2006/customXml" ds:itemID="{F5DE8337-F210-4F13-9389-CC5059AE54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2022-05-16T14:23:56Z</dcterms:created>
  <dcterms:modified xsi:type="dcterms:W3CDTF">2026-01-12T07:49:24Z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