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J146"/>
  <c r="I146"/>
  <c r="I157" s="1"/>
  <c r="H146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H119" s="1"/>
  <c r="G108"/>
  <c r="G119" s="1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L43" s="1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H157" l="1"/>
  <c r="J157"/>
  <c r="L157"/>
  <c r="G138"/>
  <c r="H138"/>
  <c r="I119"/>
  <c r="I100"/>
  <c r="G100"/>
  <c r="J81"/>
  <c r="I138"/>
  <c r="J138"/>
  <c r="L138"/>
  <c r="L119"/>
  <c r="L100"/>
  <c r="L81"/>
  <c r="J119"/>
  <c r="H100"/>
  <c r="I195"/>
  <c r="L176"/>
  <c r="F138"/>
  <c r="F119"/>
  <c r="J100"/>
  <c r="F100"/>
  <c r="I81"/>
  <c r="L62"/>
  <c r="I62"/>
  <c r="J62"/>
  <c r="H62"/>
  <c r="F62"/>
  <c r="G62"/>
  <c r="J43"/>
  <c r="I43"/>
  <c r="H43"/>
  <c r="G43"/>
  <c r="F43"/>
  <c r="L24"/>
  <c r="G24"/>
  <c r="J24"/>
  <c r="I24"/>
  <c r="H24"/>
  <c r="F24"/>
  <c r="L196" l="1"/>
  <c r="F196"/>
  <c r="J196"/>
  <c r="I196"/>
  <c r="H196"/>
  <c r="G196"/>
</calcChain>
</file>

<file path=xl/sharedStrings.xml><?xml version="1.0" encoding="utf-8"?>
<sst xmlns="http://schemas.openxmlformats.org/spreadsheetml/2006/main" count="289" uniqueCount="114">
  <si>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</si>
  <si>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</si>
  <si>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</si>
  <si>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</si>
  <si>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</si>
  <si>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</si>
  <si>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</si>
  <si>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</si>
  <si>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</si>
  <si>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</si>
  <si>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</si>
  <si>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</si>
  <si>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</si>
  <si>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</si>
  <si>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</si>
  <si>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</si>
  <si>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</si>
  <si>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</si>
  <si>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</si>
  <si>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</si>
  <si>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</si>
  <si>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</si>
  <si>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</si>
  <si>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</si>
  <si>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</si>
  <si>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</si>
  <si>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</si>
  <si>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</si>
  <si>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</si>
  <si>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</si>
  <si>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</si>
  <si>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</si>
  <si>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</si>
  <si>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</si>
  <si>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</si>
  <si>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</si>
  <si>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</si>
  <si>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</si>
  <si>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</si>
  <si>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</si>
  <si>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Суринова Татьяна Сергеевна</t>
  </si>
  <si>
    <t>Макаронные изделия отварные</t>
  </si>
  <si>
    <t>Хлеб ржаной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</si>
  <si>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</si>
  <si>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</si>
  <si>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</si>
  <si>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</si>
  <si>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Пюре картофельное</t>
  </si>
  <si>
    <t>Икра свекольная</t>
  </si>
  <si>
    <t>Котлета рыбная</t>
  </si>
  <si>
    <t>Компот из смеси сухофруктов с-вит</t>
  </si>
  <si>
    <t>Рассольник ленинградский</t>
  </si>
  <si>
    <t>Тефтели из говядины с рисом (ежики)</t>
  </si>
  <si>
    <t>Каша гречневая (рассыпчатая) с маслом</t>
  </si>
  <si>
    <t>Компот из плодов сушеных (изюм) с-вит</t>
  </si>
  <si>
    <t>Капуста тушеная</t>
  </si>
  <si>
    <t>Суп гороховый</t>
  </si>
  <si>
    <t>Плов из птицы отварной</t>
  </si>
  <si>
    <t>Суп картофельный с макаронными изделиями</t>
  </si>
  <si>
    <t>Чай сладкий с лимоном с-вит</t>
  </si>
  <si>
    <t>Суп картофельный с рыбой</t>
  </si>
  <si>
    <t>Борщ с капустой свежей с картофелем</t>
  </si>
  <si>
    <t>Птица  отварная</t>
  </si>
  <si>
    <t>Компот из плодов свежих (яблоки) с-вит</t>
  </si>
  <si>
    <t>Овощи консервированные (огурцы)</t>
  </si>
  <si>
    <t>Сок фруктовый</t>
  </si>
  <si>
    <t>Какао с молоком сгущенным</t>
  </si>
  <si>
    <t>Батон нарезной</t>
  </si>
  <si>
    <t>Яйцо вареное</t>
  </si>
  <si>
    <t>Овощи свежие (огурцы)</t>
  </si>
  <si>
    <t>Каша молочная пшеничная с маслом</t>
  </si>
  <si>
    <t>Кофейный напиток с молоком сгущенным</t>
  </si>
  <si>
    <t>Бутерброд с маслом</t>
  </si>
  <si>
    <t>Чай с молоком</t>
  </si>
  <si>
    <t>Бутерброд с сыром</t>
  </si>
  <si>
    <t>Яблоко</t>
  </si>
  <si>
    <t>Суп картофельный с клецками</t>
  </si>
  <si>
    <t>Каша овсяная из "геркулеса" молочная жидкая с маслом</t>
  </si>
  <si>
    <t>какао с молоком</t>
  </si>
  <si>
    <t>Апельсин</t>
  </si>
  <si>
    <t>Суп молочный с макаронными изделиями</t>
  </si>
  <si>
    <t>Кофейный напиток с молоком</t>
  </si>
  <si>
    <t>Бутерброд с джемом</t>
  </si>
  <si>
    <t>Солянка мясная сборная</t>
  </si>
  <si>
    <t>Котлета</t>
  </si>
  <si>
    <t>Каша манная молочная жидкая с маслом</t>
  </si>
  <si>
    <t>какао с молоком сгущенным</t>
  </si>
  <si>
    <t>Каша гречневая молочная вязкая с маслом</t>
  </si>
  <si>
    <t>Кофейный напиток с молоком  сгущенным</t>
  </si>
  <si>
    <t>Каша пшенная молочная жидкая с маслом</t>
  </si>
  <si>
    <t>Чай сладкий с молоком</t>
  </si>
  <si>
    <t>Бутерброд с маслом, джемом</t>
  </si>
  <si>
    <t>Каша рисовая молочная жидкая с маслом</t>
  </si>
  <si>
    <t>Какао с молоком</t>
  </si>
  <si>
    <t>Бутерброд с маслом, сыром</t>
  </si>
  <si>
    <t>Каша " дружба" с маслом</t>
  </si>
  <si>
    <t>яйцо вареное</t>
  </si>
  <si>
    <t>Сок фруктовый с-вит</t>
  </si>
  <si>
    <t>Запеканка из творога с молоком сгущенным</t>
  </si>
  <si>
    <t>Сыр порциями</t>
  </si>
  <si>
    <t>Овощи консервированные (капуста)</t>
  </si>
  <si>
    <t>Суп картофельный с фрикадельками</t>
  </si>
  <si>
    <t>Вафли</t>
  </si>
  <si>
    <t>Суп-пюре из картофеля</t>
  </si>
  <si>
    <t>Котлета из птицы припущенная</t>
  </si>
  <si>
    <t>Чай сладкий с-вит</t>
  </si>
  <si>
    <t>Макаронные изделия отварные с сыром</t>
  </si>
  <si>
    <t>Жаркое по-домашнему</t>
  </si>
  <si>
    <t>Чай сладкий   с-вит</t>
  </si>
  <si>
    <t>Груша</t>
  </si>
  <si>
    <t>Котлета из говядины</t>
  </si>
  <si>
    <t>Соус томатный</t>
  </si>
  <si>
    <t>Печенье</t>
  </si>
  <si>
    <t>Рыба, запеченная с яйцом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</si>
</sst>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44" activePane="bottomRight" state="frozen"/>
      <selection pane="topRight" activeCell="E1" sqref="E1"/>
      <selection pane="bottomLeft" activeCell="A6" sqref="A6"/>
      <selection pane="bottomRight" activeCell="L149" sqref="L149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2024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87</v>
      </c>
      <c r="F6" s="40">
        <v>205</v>
      </c>
      <c r="G6" s="40">
        <v>8.92</v>
      </c>
      <c r="H6" s="40">
        <v>7.68</v>
      </c>
      <c r="I6" s="40">
        <v>32.200000000000003</v>
      </c>
      <c r="J6" s="40">
        <v>233.4</v>
      </c>
      <c r="K6" s="41">
        <v>213</v>
      </c>
      <c r="L6" s="40">
        <v>11.12</v>
      </c>
    </row>
    <row r="7" spans="1:12" ht="15">
      <c r="A7" s="23"/>
      <c r="B7" s="15"/>
      <c r="C7" s="11"/>
      <c r="D7" s="6"/>
      <c r="E7" s="42" t="s">
        <v>74</v>
      </c>
      <c r="F7" s="43">
        <v>50</v>
      </c>
      <c r="G7" s="43">
        <v>7.67</v>
      </c>
      <c r="H7" s="43">
        <v>10</v>
      </c>
      <c r="I7" s="43">
        <v>11.11</v>
      </c>
      <c r="J7" s="43">
        <v>165.56</v>
      </c>
      <c r="K7" s="44">
        <v>63</v>
      </c>
      <c r="L7" s="43">
        <v>9.86</v>
      </c>
    </row>
    <row r="8" spans="1:12" ht="15">
      <c r="A8" s="23"/>
      <c r="B8" s="15"/>
      <c r="C8" s="11"/>
      <c r="D8" s="7" t="s">
        <v>22</v>
      </c>
      <c r="E8" s="42" t="s">
        <v>66</v>
      </c>
      <c r="F8" s="43">
        <v>200</v>
      </c>
      <c r="G8" s="43">
        <v>3.2</v>
      </c>
      <c r="H8" s="43">
        <v>3.6</v>
      </c>
      <c r="I8" s="43">
        <v>19.2</v>
      </c>
      <c r="J8" s="43">
        <v>122</v>
      </c>
      <c r="K8" s="44">
        <v>463</v>
      </c>
      <c r="L8" s="43">
        <v>11.39</v>
      </c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 t="s">
        <v>75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>
        <v>82</v>
      </c>
      <c r="L10" s="43">
        <v>11.7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555</v>
      </c>
      <c r="G13" s="19">
        <f t="shared" ref="G13:J13" si="0">SUM(G6:G12)</f>
        <v>20.189999999999998</v>
      </c>
      <c r="H13" s="19">
        <f t="shared" si="0"/>
        <v>21.68</v>
      </c>
      <c r="I13" s="19">
        <f t="shared" si="0"/>
        <v>72.31</v>
      </c>
      <c r="J13" s="19">
        <f t="shared" si="0"/>
        <v>564.96</v>
      </c>
      <c r="K13" s="25"/>
      <c r="L13" s="19">
        <f t="shared" ref="L13" si="1">SUM(L6:L12)</f>
        <v>44.069999999999993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64</v>
      </c>
      <c r="F14" s="43">
        <v>60</v>
      </c>
      <c r="G14" s="43">
        <v>0.48</v>
      </c>
      <c r="H14" s="43">
        <v>0.06</v>
      </c>
      <c r="I14" s="43">
        <v>1.02</v>
      </c>
      <c r="J14" s="43">
        <v>6.6</v>
      </c>
      <c r="K14" s="44">
        <v>149</v>
      </c>
      <c r="L14" s="43">
        <v>8</v>
      </c>
    </row>
    <row r="15" spans="1:12" ht="15">
      <c r="A15" s="23"/>
      <c r="B15" s="15"/>
      <c r="C15" s="11"/>
      <c r="D15" s="7" t="s">
        <v>27</v>
      </c>
      <c r="E15" s="42" t="s">
        <v>76</v>
      </c>
      <c r="F15" s="43">
        <v>250</v>
      </c>
      <c r="G15" s="43">
        <v>6.7</v>
      </c>
      <c r="H15" s="43">
        <v>6.5</v>
      </c>
      <c r="I15" s="43">
        <v>9.52</v>
      </c>
      <c r="J15" s="43">
        <v>123.5</v>
      </c>
      <c r="K15" s="44">
        <v>115</v>
      </c>
      <c r="L15" s="43">
        <v>18.72</v>
      </c>
    </row>
    <row r="16" spans="1:12" ht="15">
      <c r="A16" s="23"/>
      <c r="B16" s="15"/>
      <c r="C16" s="11"/>
      <c r="D16" s="7" t="s">
        <v>28</v>
      </c>
      <c r="E16" s="42" t="s">
        <v>84</v>
      </c>
      <c r="F16" s="43">
        <v>100</v>
      </c>
      <c r="G16" s="43">
        <v>17.600000000000001</v>
      </c>
      <c r="H16" s="43">
        <v>12.3</v>
      </c>
      <c r="I16" s="43">
        <v>15</v>
      </c>
      <c r="J16" s="43">
        <v>243</v>
      </c>
      <c r="K16" s="44">
        <v>339</v>
      </c>
      <c r="L16" s="43">
        <v>25.96</v>
      </c>
    </row>
    <row r="17" spans="1:12" ht="15">
      <c r="A17" s="23"/>
      <c r="B17" s="15"/>
      <c r="C17" s="11"/>
      <c r="D17" s="7" t="s">
        <v>29</v>
      </c>
      <c r="E17" s="42" t="s">
        <v>41</v>
      </c>
      <c r="F17" s="43">
        <v>200</v>
      </c>
      <c r="G17" s="43">
        <v>7.4</v>
      </c>
      <c r="H17" s="43">
        <v>6.6</v>
      </c>
      <c r="I17" s="43">
        <v>39.4</v>
      </c>
      <c r="J17" s="43">
        <v>246</v>
      </c>
      <c r="K17" s="44">
        <v>256</v>
      </c>
      <c r="L17" s="43">
        <v>6.02</v>
      </c>
    </row>
    <row r="18" spans="1:12" ht="15">
      <c r="A18" s="23"/>
      <c r="B18" s="15"/>
      <c r="C18" s="11"/>
      <c r="D18" s="7" t="s">
        <v>30</v>
      </c>
      <c r="E18" s="42" t="s">
        <v>97</v>
      </c>
      <c r="F18" s="43">
        <v>200</v>
      </c>
      <c r="G18" s="43">
        <v>1</v>
      </c>
      <c r="H18" s="43">
        <v>0.2</v>
      </c>
      <c r="I18" s="43">
        <v>20.2</v>
      </c>
      <c r="J18" s="43">
        <v>86</v>
      </c>
      <c r="K18" s="44">
        <v>501</v>
      </c>
      <c r="L18" s="43">
        <v>9</v>
      </c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40</v>
      </c>
      <c r="G20" s="43">
        <v>3.2</v>
      </c>
      <c r="H20" s="43">
        <v>0.6</v>
      </c>
      <c r="I20" s="43">
        <v>16.04</v>
      </c>
      <c r="J20" s="43">
        <v>82.4</v>
      </c>
      <c r="K20" s="44">
        <v>574</v>
      </c>
      <c r="L20" s="43">
        <v>3.36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36.380000000000003</v>
      </c>
      <c r="H23" s="19">
        <f t="shared" si="2"/>
        <v>26.26</v>
      </c>
      <c r="I23" s="19">
        <f t="shared" si="2"/>
        <v>101.18</v>
      </c>
      <c r="J23" s="19">
        <f t="shared" si="2"/>
        <v>787.5</v>
      </c>
      <c r="K23" s="25"/>
      <c r="L23" s="19">
        <f t="shared" ref="L23" si="3">SUM(L14:L22)</f>
        <v>71.06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1405</v>
      </c>
      <c r="G24" s="32">
        <f t="shared" ref="G24:J24" si="4">G13+G23</f>
        <v>56.57</v>
      </c>
      <c r="H24" s="32">
        <f t="shared" si="4"/>
        <v>47.94</v>
      </c>
      <c r="I24" s="32">
        <f t="shared" si="4"/>
        <v>173.49</v>
      </c>
      <c r="J24" s="32">
        <f t="shared" si="4"/>
        <v>1352.46</v>
      </c>
      <c r="K24" s="32"/>
      <c r="L24" s="32">
        <f t="shared" ref="L24" si="5">L13+L23</f>
        <v>115.13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70</v>
      </c>
      <c r="F25" s="40">
        <v>205</v>
      </c>
      <c r="G25" s="40">
        <v>7.46</v>
      </c>
      <c r="H25" s="40">
        <v>6.64</v>
      </c>
      <c r="I25" s="40">
        <v>36.26</v>
      </c>
      <c r="J25" s="40">
        <v>234.6</v>
      </c>
      <c r="K25" s="41">
        <v>232</v>
      </c>
      <c r="L25" s="40">
        <v>10.29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71</v>
      </c>
      <c r="F27" s="43">
        <v>200</v>
      </c>
      <c r="G27" s="43">
        <v>2.6</v>
      </c>
      <c r="H27" s="43">
        <v>3.2</v>
      </c>
      <c r="I27" s="43">
        <v>19</v>
      </c>
      <c r="J27" s="43">
        <v>115</v>
      </c>
      <c r="K27" s="44">
        <v>466</v>
      </c>
      <c r="L27" s="43">
        <v>7.53</v>
      </c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 t="s">
        <v>72</v>
      </c>
      <c r="F30" s="43">
        <v>45</v>
      </c>
      <c r="G30" s="43">
        <v>2.29</v>
      </c>
      <c r="H30" s="43">
        <v>15.74</v>
      </c>
      <c r="I30" s="43">
        <v>14.29</v>
      </c>
      <c r="J30" s="43">
        <v>208.57</v>
      </c>
      <c r="K30" s="44">
        <v>69</v>
      </c>
      <c r="L30" s="43">
        <v>6.65</v>
      </c>
    </row>
    <row r="31" spans="1:12" ht="15">
      <c r="A31" s="14"/>
      <c r="B31" s="15"/>
      <c r="C31" s="11"/>
      <c r="D31" s="6"/>
      <c r="E31" s="42" t="s">
        <v>65</v>
      </c>
      <c r="F31" s="43">
        <v>200</v>
      </c>
      <c r="G31" s="43">
        <v>1</v>
      </c>
      <c r="H31" s="43">
        <v>0.2</v>
      </c>
      <c r="I31" s="43">
        <v>20.2</v>
      </c>
      <c r="J31" s="43">
        <v>86</v>
      </c>
      <c r="K31" s="44">
        <v>501</v>
      </c>
      <c r="L31" s="43">
        <v>9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650</v>
      </c>
      <c r="G32" s="19">
        <f t="shared" ref="G32" si="6">SUM(G25:G31)</f>
        <v>13.350000000000001</v>
      </c>
      <c r="H32" s="19">
        <f t="shared" ref="H32" si="7">SUM(H25:H31)</f>
        <v>25.779999999999998</v>
      </c>
      <c r="I32" s="19">
        <f t="shared" ref="I32" si="8">SUM(I25:I31)</f>
        <v>89.75</v>
      </c>
      <c r="J32" s="19">
        <f t="shared" ref="J32:L32" si="9">SUM(J25:J31)</f>
        <v>644.17000000000007</v>
      </c>
      <c r="K32" s="25"/>
      <c r="L32" s="19">
        <f t="shared" si="9"/>
        <v>33.47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69</v>
      </c>
      <c r="F33" s="43">
        <v>60</v>
      </c>
      <c r="G33" s="43">
        <v>0.42</v>
      </c>
      <c r="H33" s="43">
        <v>0.06</v>
      </c>
      <c r="I33" s="43">
        <v>0.54</v>
      </c>
      <c r="J33" s="43">
        <v>6.6</v>
      </c>
      <c r="K33" s="44">
        <v>148</v>
      </c>
      <c r="L33" s="43">
        <v>15</v>
      </c>
    </row>
    <row r="34" spans="1:12" ht="15">
      <c r="A34" s="14"/>
      <c r="B34" s="15"/>
      <c r="C34" s="11"/>
      <c r="D34" s="7" t="s">
        <v>27</v>
      </c>
      <c r="E34" s="42" t="s">
        <v>43</v>
      </c>
      <c r="F34" s="43">
        <v>250</v>
      </c>
      <c r="G34" s="43">
        <v>5.55</v>
      </c>
      <c r="H34" s="43">
        <v>7.5</v>
      </c>
      <c r="I34" s="43">
        <v>3.87</v>
      </c>
      <c r="J34" s="43">
        <v>105.25</v>
      </c>
      <c r="K34" s="44">
        <v>104</v>
      </c>
      <c r="L34" s="43">
        <v>14.8</v>
      </c>
    </row>
    <row r="35" spans="1:12" ht="1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11.4</v>
      </c>
      <c r="H35" s="43">
        <v>13.29</v>
      </c>
      <c r="I35" s="43">
        <v>2.66</v>
      </c>
      <c r="J35" s="43">
        <v>175.71</v>
      </c>
      <c r="K35" s="44">
        <v>367</v>
      </c>
      <c r="L35" s="43">
        <v>39.79</v>
      </c>
    </row>
    <row r="36" spans="1:12" ht="15">
      <c r="A36" s="14"/>
      <c r="B36" s="15"/>
      <c r="C36" s="11"/>
      <c r="D36" s="7" t="s">
        <v>29</v>
      </c>
      <c r="E36" s="42" t="s">
        <v>45</v>
      </c>
      <c r="F36" s="43">
        <v>200</v>
      </c>
      <c r="G36" s="43">
        <v>5.0199999999999996</v>
      </c>
      <c r="H36" s="43">
        <v>7.24</v>
      </c>
      <c r="I36" s="43">
        <v>51.8</v>
      </c>
      <c r="J36" s="43">
        <v>292.39999999999998</v>
      </c>
      <c r="K36" s="44">
        <v>385</v>
      </c>
      <c r="L36" s="43">
        <v>11.25</v>
      </c>
    </row>
    <row r="37" spans="1:12" ht="15">
      <c r="A37" s="14"/>
      <c r="B37" s="15"/>
      <c r="C37" s="11"/>
      <c r="D37" s="7" t="s">
        <v>30</v>
      </c>
      <c r="E37" s="42" t="s">
        <v>46</v>
      </c>
      <c r="F37" s="43">
        <v>200</v>
      </c>
      <c r="G37" s="43">
        <v>0.3</v>
      </c>
      <c r="H37" s="43">
        <v>0.01</v>
      </c>
      <c r="I37" s="43">
        <v>17.5</v>
      </c>
      <c r="J37" s="43">
        <v>72</v>
      </c>
      <c r="K37" s="44">
        <v>494</v>
      </c>
      <c r="L37" s="43">
        <v>19.22</v>
      </c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40</v>
      </c>
      <c r="G39" s="43">
        <v>3.2</v>
      </c>
      <c r="H39" s="43">
        <v>0.6</v>
      </c>
      <c r="I39" s="43">
        <v>16.04</v>
      </c>
      <c r="J39" s="43">
        <v>82.4</v>
      </c>
      <c r="K39" s="44">
        <v>574</v>
      </c>
      <c r="L39" s="43">
        <v>3.36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850</v>
      </c>
      <c r="G42" s="19">
        <f t="shared" ref="G42" si="10">SUM(G33:G41)</f>
        <v>25.89</v>
      </c>
      <c r="H42" s="19">
        <f t="shared" ref="H42" si="11">SUM(H33:H41)</f>
        <v>28.7</v>
      </c>
      <c r="I42" s="19">
        <f t="shared" ref="I42" si="12">SUM(I33:I41)</f>
        <v>92.41</v>
      </c>
      <c r="J42" s="19">
        <f t="shared" ref="J42:L42" si="13">SUM(J33:J41)</f>
        <v>734.36</v>
      </c>
      <c r="K42" s="25"/>
      <c r="L42" s="19">
        <f t="shared" si="13"/>
        <v>103.42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1500</v>
      </c>
      <c r="G43" s="32">
        <f t="shared" ref="G43" si="14">G32+G42</f>
        <v>39.24</v>
      </c>
      <c r="H43" s="32">
        <f t="shared" ref="H43" si="15">H32+H42</f>
        <v>54.48</v>
      </c>
      <c r="I43" s="32">
        <f t="shared" ref="I43" si="16">I32+I42</f>
        <v>182.16</v>
      </c>
      <c r="J43" s="32">
        <f t="shared" ref="J43:L43" si="17">J32+J42</f>
        <v>1378.5300000000002</v>
      </c>
      <c r="K43" s="32"/>
      <c r="L43" s="32">
        <f t="shared" si="17"/>
        <v>136.88999999999999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98</v>
      </c>
      <c r="F44" s="40">
        <v>200</v>
      </c>
      <c r="G44" s="40">
        <v>31.8</v>
      </c>
      <c r="H44" s="40">
        <v>15.4</v>
      </c>
      <c r="I44" s="40">
        <v>30</v>
      </c>
      <c r="J44" s="40">
        <v>388</v>
      </c>
      <c r="K44" s="41">
        <v>279</v>
      </c>
      <c r="L44" s="40">
        <v>21.09</v>
      </c>
    </row>
    <row r="45" spans="1:12" ht="15">
      <c r="A45" s="23"/>
      <c r="B45" s="15"/>
      <c r="C45" s="11"/>
      <c r="D45" s="6"/>
      <c r="E45" s="42" t="s">
        <v>99</v>
      </c>
      <c r="F45" s="43">
        <v>10</v>
      </c>
      <c r="G45" s="43">
        <v>4.6399999999999997</v>
      </c>
      <c r="H45" s="43">
        <v>5.9</v>
      </c>
      <c r="I45" s="43">
        <v>0</v>
      </c>
      <c r="J45" s="43">
        <v>71.599999999999994</v>
      </c>
      <c r="K45" s="44">
        <v>75</v>
      </c>
      <c r="L45" s="43">
        <v>6.5</v>
      </c>
    </row>
    <row r="46" spans="1:12" ht="15">
      <c r="A46" s="23"/>
      <c r="B46" s="15"/>
      <c r="C46" s="11"/>
      <c r="D46" s="7" t="s">
        <v>22</v>
      </c>
      <c r="E46" s="42" t="s">
        <v>73</v>
      </c>
      <c r="F46" s="43">
        <v>200</v>
      </c>
      <c r="G46" s="43">
        <v>1.6</v>
      </c>
      <c r="H46" s="43">
        <v>1.3</v>
      </c>
      <c r="I46" s="43">
        <v>11.5</v>
      </c>
      <c r="J46" s="43">
        <v>64</v>
      </c>
      <c r="K46" s="44">
        <v>460</v>
      </c>
      <c r="L46" s="43">
        <v>4.67</v>
      </c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 t="s">
        <v>79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44</v>
      </c>
      <c r="K48" s="44">
        <v>82</v>
      </c>
      <c r="L48" s="43">
        <v>14.62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38.44</v>
      </c>
      <c r="H51" s="19">
        <f t="shared" ref="H51" si="19">SUM(H44:H50)</f>
        <v>23</v>
      </c>
      <c r="I51" s="19">
        <f t="shared" ref="I51" si="20">SUM(I44:I50)</f>
        <v>51.3</v>
      </c>
      <c r="J51" s="19">
        <f t="shared" ref="J51:L51" si="21">SUM(J44:J50)</f>
        <v>567.6</v>
      </c>
      <c r="K51" s="25"/>
      <c r="L51" s="19">
        <f t="shared" si="21"/>
        <v>46.879999999999995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48</v>
      </c>
      <c r="F52" s="43">
        <v>60</v>
      </c>
      <c r="G52" s="43">
        <v>0.9</v>
      </c>
      <c r="H52" s="43">
        <v>2.14</v>
      </c>
      <c r="I52" s="43">
        <v>5.0999999999999996</v>
      </c>
      <c r="J52" s="43">
        <v>43.2</v>
      </c>
      <c r="K52" s="44">
        <v>53</v>
      </c>
      <c r="L52" s="43">
        <v>3.56</v>
      </c>
    </row>
    <row r="53" spans="1:12" ht="15">
      <c r="A53" s="23"/>
      <c r="B53" s="15"/>
      <c r="C53" s="11"/>
      <c r="D53" s="7" t="s">
        <v>27</v>
      </c>
      <c r="E53" s="42" t="s">
        <v>83</v>
      </c>
      <c r="F53" s="43">
        <v>250</v>
      </c>
      <c r="G53" s="43">
        <v>12.05</v>
      </c>
      <c r="H53" s="43">
        <v>13.42</v>
      </c>
      <c r="I53" s="43">
        <v>1.73</v>
      </c>
      <c r="J53" s="43">
        <v>176</v>
      </c>
      <c r="K53" s="44">
        <v>110</v>
      </c>
      <c r="L53" s="43">
        <v>25.64</v>
      </c>
    </row>
    <row r="54" spans="1:12" ht="15">
      <c r="A54" s="23"/>
      <c r="B54" s="15"/>
      <c r="C54" s="11"/>
      <c r="D54" s="7" t="s">
        <v>28</v>
      </c>
      <c r="E54" s="42" t="s">
        <v>49</v>
      </c>
      <c r="F54" s="43">
        <v>100</v>
      </c>
      <c r="G54" s="43">
        <v>12.86</v>
      </c>
      <c r="H54" s="43">
        <v>1.57</v>
      </c>
      <c r="I54" s="43">
        <v>10</v>
      </c>
      <c r="J54" s="43">
        <v>105.71</v>
      </c>
      <c r="K54" s="44">
        <v>307</v>
      </c>
      <c r="L54" s="43">
        <v>11.61</v>
      </c>
    </row>
    <row r="55" spans="1:12" ht="15">
      <c r="A55" s="23"/>
      <c r="B55" s="15"/>
      <c r="C55" s="11"/>
      <c r="D55" s="7" t="s">
        <v>29</v>
      </c>
      <c r="E55" s="42" t="s">
        <v>47</v>
      </c>
      <c r="F55" s="43">
        <v>200</v>
      </c>
      <c r="G55" s="43">
        <v>6.75</v>
      </c>
      <c r="H55" s="43">
        <v>10</v>
      </c>
      <c r="I55" s="43">
        <v>14.5</v>
      </c>
      <c r="J55" s="43">
        <v>175</v>
      </c>
      <c r="K55" s="44">
        <v>377</v>
      </c>
      <c r="L55" s="43">
        <v>10.4</v>
      </c>
    </row>
    <row r="56" spans="1:12" ht="15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0.6</v>
      </c>
      <c r="H56" s="43">
        <v>0.1</v>
      </c>
      <c r="I56" s="43">
        <v>20.100000000000001</v>
      </c>
      <c r="J56" s="43">
        <v>84</v>
      </c>
      <c r="K56" s="44">
        <v>495</v>
      </c>
      <c r="L56" s="43">
        <v>4.93</v>
      </c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40</v>
      </c>
      <c r="G58" s="43">
        <v>3.2</v>
      </c>
      <c r="H58" s="43">
        <v>0.6</v>
      </c>
      <c r="I58" s="43">
        <v>16.04</v>
      </c>
      <c r="J58" s="43">
        <v>82.4</v>
      </c>
      <c r="K58" s="44">
        <v>574</v>
      </c>
      <c r="L58" s="43">
        <v>3.36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36.360000000000007</v>
      </c>
      <c r="H61" s="19">
        <f t="shared" ref="H61" si="23">SUM(H52:H60)</f>
        <v>27.830000000000002</v>
      </c>
      <c r="I61" s="19">
        <f t="shared" ref="I61" si="24">SUM(I52:I60)</f>
        <v>67.47</v>
      </c>
      <c r="J61" s="19">
        <f t="shared" ref="J61:L61" si="25">SUM(J52:J60)</f>
        <v>666.31</v>
      </c>
      <c r="K61" s="25"/>
      <c r="L61" s="19">
        <f t="shared" si="25"/>
        <v>59.5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1360</v>
      </c>
      <c r="G62" s="32">
        <f t="shared" ref="G62" si="26">G51+G61</f>
        <v>74.800000000000011</v>
      </c>
      <c r="H62" s="32">
        <f t="shared" ref="H62" si="27">H51+H61</f>
        <v>50.83</v>
      </c>
      <c r="I62" s="32">
        <f t="shared" ref="I62" si="28">I51+I61</f>
        <v>118.77</v>
      </c>
      <c r="J62" s="32">
        <f t="shared" ref="J62:L62" si="29">J51+J61</f>
        <v>1233.9099999999999</v>
      </c>
      <c r="K62" s="32"/>
      <c r="L62" s="32">
        <f t="shared" si="29"/>
        <v>106.38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77</v>
      </c>
      <c r="F63" s="40">
        <v>205</v>
      </c>
      <c r="G63" s="40">
        <v>7.54</v>
      </c>
      <c r="H63" s="40">
        <v>8.69</v>
      </c>
      <c r="I63" s="40">
        <v>29.87</v>
      </c>
      <c r="J63" s="40">
        <v>227.14</v>
      </c>
      <c r="K63" s="41">
        <v>234</v>
      </c>
      <c r="L63" s="40">
        <v>10.9</v>
      </c>
    </row>
    <row r="64" spans="1:12" ht="15">
      <c r="A64" s="23"/>
      <c r="B64" s="15"/>
      <c r="C64" s="11"/>
      <c r="D64" s="6"/>
      <c r="E64" s="42" t="s">
        <v>68</v>
      </c>
      <c r="F64" s="43">
        <v>40</v>
      </c>
      <c r="G64" s="43">
        <v>5.0999999999999996</v>
      </c>
      <c r="H64" s="43">
        <v>4.5999999999999996</v>
      </c>
      <c r="I64" s="43">
        <v>0.3</v>
      </c>
      <c r="J64" s="43">
        <v>63</v>
      </c>
      <c r="K64" s="44">
        <v>267</v>
      </c>
      <c r="L64" s="43">
        <v>10</v>
      </c>
    </row>
    <row r="65" spans="1:12" ht="15">
      <c r="A65" s="23"/>
      <c r="B65" s="15"/>
      <c r="C65" s="11"/>
      <c r="D65" s="7" t="s">
        <v>22</v>
      </c>
      <c r="E65" s="42" t="s">
        <v>78</v>
      </c>
      <c r="F65" s="43">
        <v>200</v>
      </c>
      <c r="G65" s="43">
        <v>3.3</v>
      </c>
      <c r="H65" s="43">
        <v>2.9</v>
      </c>
      <c r="I65" s="43">
        <v>13.8</v>
      </c>
      <c r="J65" s="43">
        <v>94</v>
      </c>
      <c r="K65" s="44">
        <v>462</v>
      </c>
      <c r="L65" s="43">
        <v>9.9499999999999993</v>
      </c>
    </row>
    <row r="66" spans="1:12" ht="15">
      <c r="A66" s="23"/>
      <c r="B66" s="15"/>
      <c r="C66" s="11"/>
      <c r="D66" s="7" t="s">
        <v>23</v>
      </c>
      <c r="E66" s="42" t="s">
        <v>67</v>
      </c>
      <c r="F66" s="43">
        <v>40</v>
      </c>
      <c r="G66" s="43">
        <v>3</v>
      </c>
      <c r="H66" s="43">
        <v>1.1599999999999999</v>
      </c>
      <c r="I66" s="43">
        <v>20.56</v>
      </c>
      <c r="J66" s="43">
        <v>104.4</v>
      </c>
      <c r="K66" s="44">
        <v>576</v>
      </c>
      <c r="L66" s="43">
        <v>3.6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485</v>
      </c>
      <c r="G70" s="19">
        <f t="shared" ref="G70" si="30">SUM(G63:G69)</f>
        <v>18.940000000000001</v>
      </c>
      <c r="H70" s="19">
        <f t="shared" ref="H70" si="31">SUM(H63:H69)</f>
        <v>17.349999999999998</v>
      </c>
      <c r="I70" s="19">
        <f t="shared" ref="I70" si="32">SUM(I63:I69)</f>
        <v>64.53</v>
      </c>
      <c r="J70" s="19">
        <f t="shared" ref="J70:L70" si="33">SUM(J63:J69)</f>
        <v>488.53999999999996</v>
      </c>
      <c r="K70" s="25"/>
      <c r="L70" s="19">
        <f t="shared" si="33"/>
        <v>34.449999999999996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100</v>
      </c>
      <c r="F71" s="43">
        <v>60</v>
      </c>
      <c r="G71" s="43">
        <v>0.48</v>
      </c>
      <c r="H71" s="43">
        <v>0.06</v>
      </c>
      <c r="I71" s="43">
        <v>1.02</v>
      </c>
      <c r="J71" s="43">
        <v>6.6</v>
      </c>
      <c r="K71" s="44">
        <v>149</v>
      </c>
      <c r="L71" s="43">
        <v>5.35</v>
      </c>
    </row>
    <row r="72" spans="1:12" ht="15">
      <c r="A72" s="23"/>
      <c r="B72" s="15"/>
      <c r="C72" s="11"/>
      <c r="D72" s="7" t="s">
        <v>27</v>
      </c>
      <c r="E72" s="42" t="s">
        <v>51</v>
      </c>
      <c r="F72" s="43">
        <v>250</v>
      </c>
      <c r="G72" s="43">
        <v>2.17</v>
      </c>
      <c r="H72" s="43">
        <v>4.57</v>
      </c>
      <c r="I72" s="43">
        <v>8.1199999999999992</v>
      </c>
      <c r="J72" s="43">
        <v>82.25</v>
      </c>
      <c r="K72" s="44">
        <v>100</v>
      </c>
      <c r="L72" s="43">
        <v>25.43</v>
      </c>
    </row>
    <row r="73" spans="1:12" ht="15">
      <c r="A73" s="23"/>
      <c r="B73" s="15"/>
      <c r="C73" s="11"/>
      <c r="D73" s="7" t="s">
        <v>28</v>
      </c>
      <c r="E73" s="42" t="s">
        <v>52</v>
      </c>
      <c r="F73" s="43">
        <v>100</v>
      </c>
      <c r="G73" s="43">
        <v>10.5</v>
      </c>
      <c r="H73" s="43">
        <v>8.1199999999999992</v>
      </c>
      <c r="I73" s="43">
        <v>12.12</v>
      </c>
      <c r="J73" s="43">
        <v>163.75</v>
      </c>
      <c r="K73" s="44">
        <v>350</v>
      </c>
      <c r="L73" s="43">
        <v>25.6</v>
      </c>
    </row>
    <row r="74" spans="1:12" ht="15">
      <c r="A74" s="23"/>
      <c r="B74" s="15"/>
      <c r="C74" s="11"/>
      <c r="D74" s="7" t="s">
        <v>29</v>
      </c>
      <c r="E74" s="42" t="s">
        <v>53</v>
      </c>
      <c r="F74" s="43">
        <v>205</v>
      </c>
      <c r="G74" s="43">
        <v>11.8</v>
      </c>
      <c r="H74" s="43">
        <v>8.82</v>
      </c>
      <c r="I74" s="43">
        <v>52.28</v>
      </c>
      <c r="J74" s="43">
        <v>335.8</v>
      </c>
      <c r="K74" s="44">
        <v>202</v>
      </c>
      <c r="L74" s="43">
        <v>10.06</v>
      </c>
    </row>
    <row r="75" spans="1:12" ht="15">
      <c r="A75" s="23"/>
      <c r="B75" s="15"/>
      <c r="C75" s="11"/>
      <c r="D75" s="7" t="s">
        <v>30</v>
      </c>
      <c r="E75" s="42" t="s">
        <v>54</v>
      </c>
      <c r="F75" s="43">
        <v>200</v>
      </c>
      <c r="G75" s="43">
        <v>0.3</v>
      </c>
      <c r="H75" s="43">
        <v>0.01</v>
      </c>
      <c r="I75" s="43">
        <v>17.5</v>
      </c>
      <c r="J75" s="43">
        <v>72</v>
      </c>
      <c r="K75" s="44">
        <v>494</v>
      </c>
      <c r="L75" s="43">
        <v>16.82</v>
      </c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40</v>
      </c>
      <c r="G77" s="43">
        <v>3.2</v>
      </c>
      <c r="H77" s="43">
        <v>0.6</v>
      </c>
      <c r="I77" s="43">
        <v>16.04</v>
      </c>
      <c r="J77" s="43">
        <v>82.4</v>
      </c>
      <c r="K77" s="44">
        <v>574</v>
      </c>
      <c r="L77" s="43">
        <v>3.36</v>
      </c>
    </row>
    <row r="78" spans="1:12" ht="15">
      <c r="A78" s="23"/>
      <c r="B78" s="15"/>
      <c r="C78" s="11"/>
      <c r="D78" s="6"/>
      <c r="E78" s="42" t="s">
        <v>111</v>
      </c>
      <c r="F78" s="43">
        <v>25</v>
      </c>
      <c r="G78" s="43">
        <v>0.24</v>
      </c>
      <c r="H78" s="43">
        <v>0.82</v>
      </c>
      <c r="I78" s="43">
        <v>1.1499999999999999</v>
      </c>
      <c r="J78" s="43">
        <v>12.98</v>
      </c>
      <c r="K78" s="44">
        <v>419</v>
      </c>
      <c r="L78" s="43">
        <v>1.08</v>
      </c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880</v>
      </c>
      <c r="G80" s="19">
        <f t="shared" ref="G80" si="34">SUM(G71:G79)</f>
        <v>28.69</v>
      </c>
      <c r="H80" s="19">
        <f t="shared" ref="H80" si="35">SUM(H71:H79)</f>
        <v>23.000000000000004</v>
      </c>
      <c r="I80" s="19">
        <f t="shared" ref="I80" si="36">SUM(I71:I79)</f>
        <v>108.22999999999999</v>
      </c>
      <c r="J80" s="19">
        <f t="shared" ref="J80:L80" si="37">SUM(J71:J79)</f>
        <v>755.78</v>
      </c>
      <c r="K80" s="25"/>
      <c r="L80" s="19">
        <f t="shared" si="37"/>
        <v>87.699999999999989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1365</v>
      </c>
      <c r="G81" s="32">
        <f t="shared" ref="G81" si="38">G70+G80</f>
        <v>47.63</v>
      </c>
      <c r="H81" s="32">
        <f t="shared" ref="H81" si="39">H70+H80</f>
        <v>40.35</v>
      </c>
      <c r="I81" s="32">
        <f t="shared" ref="I81" si="40">I70+I80</f>
        <v>172.76</v>
      </c>
      <c r="J81" s="32">
        <f t="shared" ref="J81:L81" si="41">J70+J80</f>
        <v>1244.32</v>
      </c>
      <c r="K81" s="32"/>
      <c r="L81" s="32">
        <f t="shared" si="41"/>
        <v>122.14999999999998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80</v>
      </c>
      <c r="F82" s="40">
        <v>250</v>
      </c>
      <c r="G82" s="40">
        <v>7.2</v>
      </c>
      <c r="H82" s="40">
        <v>8.1</v>
      </c>
      <c r="I82" s="40">
        <v>24.62</v>
      </c>
      <c r="J82" s="40">
        <v>200.25</v>
      </c>
      <c r="K82" s="41">
        <v>139</v>
      </c>
      <c r="L82" s="40">
        <v>13.38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81</v>
      </c>
      <c r="F84" s="43">
        <v>200</v>
      </c>
      <c r="G84" s="43">
        <v>2.8</v>
      </c>
      <c r="H84" s="43">
        <v>2.5</v>
      </c>
      <c r="I84" s="43">
        <v>13.6</v>
      </c>
      <c r="J84" s="43">
        <v>88</v>
      </c>
      <c r="K84" s="44">
        <v>465</v>
      </c>
      <c r="L84" s="43">
        <v>7.06</v>
      </c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 t="s">
        <v>75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44</v>
      </c>
      <c r="K86" s="44">
        <v>82</v>
      </c>
      <c r="L86" s="43">
        <v>11.7</v>
      </c>
    </row>
    <row r="87" spans="1:12" ht="15">
      <c r="A87" s="23"/>
      <c r="B87" s="15"/>
      <c r="C87" s="11"/>
      <c r="D87" s="6"/>
      <c r="E87" s="42" t="s">
        <v>82</v>
      </c>
      <c r="F87" s="43">
        <v>60</v>
      </c>
      <c r="G87" s="43">
        <v>2.13</v>
      </c>
      <c r="H87" s="43">
        <v>5.07</v>
      </c>
      <c r="I87" s="43">
        <v>31.2</v>
      </c>
      <c r="J87" s="43">
        <v>178.67</v>
      </c>
      <c r="K87" s="44">
        <v>72</v>
      </c>
      <c r="L87" s="43">
        <v>9.3699999999999992</v>
      </c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610</v>
      </c>
      <c r="G89" s="19">
        <f t="shared" ref="G89" si="42">SUM(G82:G88)</f>
        <v>12.530000000000001</v>
      </c>
      <c r="H89" s="19">
        <f t="shared" ref="H89" si="43">SUM(H82:H88)</f>
        <v>16.07</v>
      </c>
      <c r="I89" s="19">
        <f t="shared" ref="I89" si="44">SUM(I82:I88)</f>
        <v>79.22</v>
      </c>
      <c r="J89" s="19">
        <f t="shared" ref="J89:L89" si="45">SUM(J82:J88)</f>
        <v>510.91999999999996</v>
      </c>
      <c r="K89" s="25"/>
      <c r="L89" s="19">
        <f t="shared" si="45"/>
        <v>41.51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55</v>
      </c>
      <c r="F90" s="43">
        <v>60</v>
      </c>
      <c r="G90" s="43">
        <v>1.2</v>
      </c>
      <c r="H90" s="43">
        <v>2.04</v>
      </c>
      <c r="I90" s="43">
        <v>4.5599999999999996</v>
      </c>
      <c r="J90" s="43">
        <v>41.4</v>
      </c>
      <c r="K90" s="44">
        <v>380</v>
      </c>
      <c r="L90" s="43">
        <v>3.01</v>
      </c>
    </row>
    <row r="91" spans="1:12" ht="15">
      <c r="A91" s="23"/>
      <c r="B91" s="15"/>
      <c r="C91" s="11"/>
      <c r="D91" s="7" t="s">
        <v>27</v>
      </c>
      <c r="E91" s="42" t="s">
        <v>103</v>
      </c>
      <c r="F91" s="43">
        <v>250</v>
      </c>
      <c r="G91" s="43">
        <v>5.8</v>
      </c>
      <c r="H91" s="43">
        <v>5.95</v>
      </c>
      <c r="I91" s="43">
        <v>17.5</v>
      </c>
      <c r="J91" s="43">
        <v>145.25</v>
      </c>
      <c r="K91" s="44">
        <v>131</v>
      </c>
      <c r="L91" s="43">
        <v>21.36</v>
      </c>
    </row>
    <row r="92" spans="1:12" ht="15">
      <c r="A92" s="23"/>
      <c r="B92" s="15"/>
      <c r="C92" s="11"/>
      <c r="D92" s="7" t="s">
        <v>28</v>
      </c>
      <c r="E92" s="42" t="s">
        <v>104</v>
      </c>
      <c r="F92" s="43">
        <v>100</v>
      </c>
      <c r="G92" s="43">
        <v>20</v>
      </c>
      <c r="H92" s="43">
        <v>18</v>
      </c>
      <c r="I92" s="43">
        <v>10.71</v>
      </c>
      <c r="J92" s="43">
        <v>284.27999999999997</v>
      </c>
      <c r="K92" s="44">
        <v>372</v>
      </c>
      <c r="L92" s="43">
        <v>35.799999999999997</v>
      </c>
    </row>
    <row r="93" spans="1:12" ht="15">
      <c r="A93" s="23"/>
      <c r="B93" s="15"/>
      <c r="C93" s="11"/>
      <c r="D93" s="7" t="s">
        <v>29</v>
      </c>
      <c r="E93" s="42" t="s">
        <v>41</v>
      </c>
      <c r="F93" s="43">
        <v>200</v>
      </c>
      <c r="G93" s="43">
        <v>7.4</v>
      </c>
      <c r="H93" s="43">
        <v>6.6</v>
      </c>
      <c r="I93" s="43">
        <v>39.4</v>
      </c>
      <c r="J93" s="43">
        <v>246</v>
      </c>
      <c r="K93" s="44">
        <v>256</v>
      </c>
      <c r="L93" s="43">
        <v>6.02</v>
      </c>
    </row>
    <row r="94" spans="1:12" ht="15">
      <c r="A94" s="23"/>
      <c r="B94" s="15"/>
      <c r="C94" s="11"/>
      <c r="D94" s="7" t="s">
        <v>30</v>
      </c>
      <c r="E94" s="42" t="s">
        <v>105</v>
      </c>
      <c r="F94" s="43">
        <v>200</v>
      </c>
      <c r="G94" s="43">
        <v>0.2</v>
      </c>
      <c r="H94" s="43">
        <v>0.1</v>
      </c>
      <c r="I94" s="43">
        <v>9.3000000000000007</v>
      </c>
      <c r="J94" s="43">
        <v>38</v>
      </c>
      <c r="K94" s="44">
        <v>457</v>
      </c>
      <c r="L94" s="43">
        <v>2.46</v>
      </c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40</v>
      </c>
      <c r="G96" s="43">
        <v>3.2</v>
      </c>
      <c r="H96" s="43">
        <v>0.6</v>
      </c>
      <c r="I96" s="43">
        <v>16.04</v>
      </c>
      <c r="J96" s="43">
        <v>82.4</v>
      </c>
      <c r="K96" s="44">
        <v>574</v>
      </c>
      <c r="L96" s="43">
        <v>3.36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850</v>
      </c>
      <c r="G99" s="19">
        <f t="shared" ref="G99" si="46">SUM(G90:G98)</f>
        <v>37.800000000000004</v>
      </c>
      <c r="H99" s="19">
        <f t="shared" ref="H99" si="47">SUM(H90:H98)</f>
        <v>33.290000000000006</v>
      </c>
      <c r="I99" s="19">
        <f t="shared" ref="I99" si="48">SUM(I90:I98)</f>
        <v>97.509999999999991</v>
      </c>
      <c r="J99" s="19">
        <f t="shared" ref="J99:L99" si="49">SUM(J90:J98)</f>
        <v>837.32999999999993</v>
      </c>
      <c r="K99" s="25"/>
      <c r="L99" s="19">
        <f t="shared" si="49"/>
        <v>72.009999999999991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1460</v>
      </c>
      <c r="G100" s="32">
        <f t="shared" ref="G100" si="50">G89+G99</f>
        <v>50.330000000000005</v>
      </c>
      <c r="H100" s="32">
        <f t="shared" ref="H100" si="51">H89+H99</f>
        <v>49.360000000000007</v>
      </c>
      <c r="I100" s="32">
        <f t="shared" ref="I100" si="52">I89+I99</f>
        <v>176.73</v>
      </c>
      <c r="J100" s="32">
        <f t="shared" ref="J100:L100" si="53">J89+J99</f>
        <v>1348.25</v>
      </c>
      <c r="K100" s="32"/>
      <c r="L100" s="32">
        <f t="shared" si="53"/>
        <v>113.51999999999998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106</v>
      </c>
      <c r="F101" s="40">
        <v>250</v>
      </c>
      <c r="G101" s="40">
        <v>12.87</v>
      </c>
      <c r="H101" s="40">
        <v>15.5</v>
      </c>
      <c r="I101" s="40">
        <v>51.5</v>
      </c>
      <c r="J101" s="40">
        <v>397.5</v>
      </c>
      <c r="K101" s="41">
        <v>261</v>
      </c>
      <c r="L101" s="40">
        <v>15.63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86</v>
      </c>
      <c r="F103" s="43">
        <v>200</v>
      </c>
      <c r="G103" s="43">
        <v>3.2</v>
      </c>
      <c r="H103" s="43">
        <v>3.6</v>
      </c>
      <c r="I103" s="43">
        <v>19.2</v>
      </c>
      <c r="J103" s="43">
        <v>122</v>
      </c>
      <c r="K103" s="44">
        <v>463</v>
      </c>
      <c r="L103" s="43">
        <v>11.39</v>
      </c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72</v>
      </c>
      <c r="F106" s="43">
        <v>45</v>
      </c>
      <c r="G106" s="43">
        <v>2.29</v>
      </c>
      <c r="H106" s="43">
        <v>15.74</v>
      </c>
      <c r="I106" s="43">
        <v>14.29</v>
      </c>
      <c r="J106" s="43">
        <v>208.57</v>
      </c>
      <c r="K106" s="44">
        <v>69</v>
      </c>
      <c r="L106" s="43">
        <v>6.65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495</v>
      </c>
      <c r="G108" s="19">
        <f t="shared" ref="G108:J108" si="54">SUM(G101:G107)</f>
        <v>18.36</v>
      </c>
      <c r="H108" s="19">
        <f t="shared" si="54"/>
        <v>34.840000000000003</v>
      </c>
      <c r="I108" s="19">
        <f t="shared" si="54"/>
        <v>84.990000000000009</v>
      </c>
      <c r="J108" s="19">
        <f t="shared" si="54"/>
        <v>728.06999999999994</v>
      </c>
      <c r="K108" s="25"/>
      <c r="L108" s="19">
        <f t="shared" ref="L108" si="55">SUM(L101:L107)</f>
        <v>33.67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100</v>
      </c>
      <c r="F109" s="43">
        <v>60</v>
      </c>
      <c r="G109" s="43">
        <v>0.48</v>
      </c>
      <c r="H109" s="43">
        <v>0.06</v>
      </c>
      <c r="I109" s="43">
        <v>1.02</v>
      </c>
      <c r="J109" s="43">
        <v>6.6</v>
      </c>
      <c r="K109" s="44">
        <v>148</v>
      </c>
      <c r="L109" s="43">
        <v>5.36</v>
      </c>
    </row>
    <row r="110" spans="1:12" ht="15">
      <c r="A110" s="23"/>
      <c r="B110" s="15"/>
      <c r="C110" s="11"/>
      <c r="D110" s="7" t="s">
        <v>27</v>
      </c>
      <c r="E110" s="42" t="s">
        <v>56</v>
      </c>
      <c r="F110" s="43">
        <v>250</v>
      </c>
      <c r="G110" s="43">
        <v>11.45</v>
      </c>
      <c r="H110" s="43">
        <v>6.27</v>
      </c>
      <c r="I110" s="43">
        <v>15.84</v>
      </c>
      <c r="J110" s="43">
        <v>165.75</v>
      </c>
      <c r="K110" s="44">
        <v>127</v>
      </c>
      <c r="L110" s="43">
        <v>23.14</v>
      </c>
    </row>
    <row r="111" spans="1:12" ht="15">
      <c r="A111" s="23"/>
      <c r="B111" s="15"/>
      <c r="C111" s="11"/>
      <c r="D111" s="7" t="s">
        <v>28</v>
      </c>
      <c r="E111" s="42" t="s">
        <v>107</v>
      </c>
      <c r="F111" s="43">
        <v>200</v>
      </c>
      <c r="G111" s="43">
        <v>25.6</v>
      </c>
      <c r="H111" s="43">
        <v>19.34</v>
      </c>
      <c r="I111" s="43">
        <v>25.93</v>
      </c>
      <c r="J111" s="43">
        <v>380.08</v>
      </c>
      <c r="K111" s="44">
        <v>328</v>
      </c>
      <c r="L111" s="43">
        <v>17.329999999999998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59</v>
      </c>
      <c r="F113" s="43">
        <v>200</v>
      </c>
      <c r="G113" s="43">
        <v>0.3</v>
      </c>
      <c r="H113" s="43">
        <v>0.1</v>
      </c>
      <c r="I113" s="43">
        <v>9.5</v>
      </c>
      <c r="J113" s="43">
        <v>40</v>
      </c>
      <c r="K113" s="44">
        <v>459</v>
      </c>
      <c r="L113" s="43">
        <v>2.8</v>
      </c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40</v>
      </c>
      <c r="G115" s="43">
        <v>3.2</v>
      </c>
      <c r="H115" s="43">
        <v>0.6</v>
      </c>
      <c r="I115" s="43">
        <v>16.04</v>
      </c>
      <c r="J115" s="43">
        <v>82.4</v>
      </c>
      <c r="K115" s="44">
        <v>574</v>
      </c>
      <c r="L115" s="43">
        <v>3.36</v>
      </c>
    </row>
    <row r="116" spans="1:12" ht="15">
      <c r="A116" s="23"/>
      <c r="B116" s="15"/>
      <c r="C116" s="11"/>
      <c r="D116" s="6"/>
      <c r="E116" s="42" t="s">
        <v>65</v>
      </c>
      <c r="F116" s="43">
        <v>200</v>
      </c>
      <c r="G116" s="43">
        <v>1</v>
      </c>
      <c r="H116" s="43">
        <v>0.2</v>
      </c>
      <c r="I116" s="43">
        <v>20.2</v>
      </c>
      <c r="J116" s="43">
        <v>86</v>
      </c>
      <c r="K116" s="44">
        <v>501</v>
      </c>
      <c r="L116" s="43">
        <v>9</v>
      </c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950</v>
      </c>
      <c r="G118" s="19">
        <f t="shared" ref="G118:J118" si="56">SUM(G109:G117)</f>
        <v>42.03</v>
      </c>
      <c r="H118" s="19">
        <f t="shared" si="56"/>
        <v>26.57</v>
      </c>
      <c r="I118" s="19">
        <f t="shared" si="56"/>
        <v>88.53</v>
      </c>
      <c r="J118" s="19">
        <f t="shared" si="56"/>
        <v>760.82999999999993</v>
      </c>
      <c r="K118" s="25"/>
      <c r="L118" s="19">
        <f t="shared" ref="L118" si="57">SUM(L109:L117)</f>
        <v>60.989999999999995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1445</v>
      </c>
      <c r="G119" s="32">
        <f t="shared" ref="G119" si="58">G108+G118</f>
        <v>60.39</v>
      </c>
      <c r="H119" s="32">
        <f t="shared" ref="H119" si="59">H108+H118</f>
        <v>61.410000000000004</v>
      </c>
      <c r="I119" s="32">
        <f t="shared" ref="I119" si="60">I108+I118</f>
        <v>173.52</v>
      </c>
      <c r="J119" s="32">
        <f t="shared" ref="J119:L119" si="61">J108+J118</f>
        <v>1488.8999999999999</v>
      </c>
      <c r="K119" s="32"/>
      <c r="L119" s="32">
        <f t="shared" si="61"/>
        <v>94.66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85</v>
      </c>
      <c r="F120" s="40">
        <v>205</v>
      </c>
      <c r="G120" s="40">
        <v>6.07</v>
      </c>
      <c r="H120" s="40">
        <v>6.44</v>
      </c>
      <c r="I120" s="40">
        <v>30.48</v>
      </c>
      <c r="J120" s="40">
        <v>203.9</v>
      </c>
      <c r="K120" s="41">
        <v>230</v>
      </c>
      <c r="L120" s="40">
        <v>10.27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88</v>
      </c>
      <c r="F122" s="43">
        <v>200</v>
      </c>
      <c r="G122" s="43">
        <v>2.6</v>
      </c>
      <c r="H122" s="43">
        <v>3.2</v>
      </c>
      <c r="I122" s="43">
        <v>19</v>
      </c>
      <c r="J122" s="43">
        <v>115</v>
      </c>
      <c r="K122" s="44">
        <v>466</v>
      </c>
      <c r="L122" s="43">
        <v>2.5299999999999998</v>
      </c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 t="s">
        <v>79</v>
      </c>
      <c r="F124" s="43">
        <v>160</v>
      </c>
      <c r="G124" s="43">
        <v>0.64</v>
      </c>
      <c r="H124" s="43">
        <v>0.64</v>
      </c>
      <c r="I124" s="43">
        <v>15.68</v>
      </c>
      <c r="J124" s="43">
        <v>70.400000000000006</v>
      </c>
      <c r="K124" s="44">
        <v>82</v>
      </c>
      <c r="L124" s="43">
        <v>23.36</v>
      </c>
    </row>
    <row r="125" spans="1:12" ht="15">
      <c r="A125" s="14"/>
      <c r="B125" s="15"/>
      <c r="C125" s="11"/>
      <c r="D125" s="6"/>
      <c r="E125" s="42" t="s">
        <v>74</v>
      </c>
      <c r="F125" s="43">
        <v>50</v>
      </c>
      <c r="G125" s="43">
        <v>7.67</v>
      </c>
      <c r="H125" s="43">
        <v>10</v>
      </c>
      <c r="I125" s="43">
        <v>11.11</v>
      </c>
      <c r="J125" s="43">
        <v>165.56</v>
      </c>
      <c r="K125" s="44">
        <v>63</v>
      </c>
      <c r="L125" s="43">
        <v>8.49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615</v>
      </c>
      <c r="G127" s="19">
        <f t="shared" ref="G127:J127" si="62">SUM(G120:G126)</f>
        <v>16.98</v>
      </c>
      <c r="H127" s="19">
        <f t="shared" si="62"/>
        <v>20.28</v>
      </c>
      <c r="I127" s="19">
        <f t="shared" si="62"/>
        <v>76.27</v>
      </c>
      <c r="J127" s="19">
        <f t="shared" si="62"/>
        <v>554.8599999999999</v>
      </c>
      <c r="K127" s="25"/>
      <c r="L127" s="19">
        <f t="shared" ref="L127" si="63">SUM(L120:L126)</f>
        <v>44.65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64</v>
      </c>
      <c r="F128" s="43">
        <v>60</v>
      </c>
      <c r="G128" s="43">
        <v>0.48</v>
      </c>
      <c r="H128" s="43">
        <v>0.06</v>
      </c>
      <c r="I128" s="43">
        <v>1.02</v>
      </c>
      <c r="J128" s="43">
        <v>6.6</v>
      </c>
      <c r="K128" s="44">
        <v>149</v>
      </c>
      <c r="L128" s="43">
        <v>8</v>
      </c>
    </row>
    <row r="129" spans="1:12" ht="15">
      <c r="A129" s="14"/>
      <c r="B129" s="15"/>
      <c r="C129" s="11"/>
      <c r="D129" s="7" t="s">
        <v>27</v>
      </c>
      <c r="E129" s="42" t="s">
        <v>101</v>
      </c>
      <c r="F129" s="43">
        <v>250</v>
      </c>
      <c r="G129" s="43">
        <v>17.98</v>
      </c>
      <c r="H129" s="43">
        <v>15.93</v>
      </c>
      <c r="I129" s="43">
        <v>7.79</v>
      </c>
      <c r="J129" s="43">
        <v>242.44</v>
      </c>
      <c r="K129" s="44">
        <v>123</v>
      </c>
      <c r="L129" s="43">
        <v>15.82</v>
      </c>
    </row>
    <row r="130" spans="1:12" ht="15">
      <c r="A130" s="14"/>
      <c r="B130" s="15"/>
      <c r="C130" s="11"/>
      <c r="D130" s="7" t="s">
        <v>28</v>
      </c>
      <c r="E130" s="42" t="s">
        <v>57</v>
      </c>
      <c r="F130" s="43">
        <v>200</v>
      </c>
      <c r="G130" s="43">
        <v>12.3</v>
      </c>
      <c r="H130" s="43">
        <v>8.1999999999999993</v>
      </c>
      <c r="I130" s="43">
        <v>24.8</v>
      </c>
      <c r="J130" s="43">
        <v>223</v>
      </c>
      <c r="K130" s="44">
        <v>375</v>
      </c>
      <c r="L130" s="43">
        <v>47.47</v>
      </c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0.6</v>
      </c>
      <c r="H132" s="43">
        <v>0.1</v>
      </c>
      <c r="I132" s="43">
        <v>20.100000000000001</v>
      </c>
      <c r="J132" s="43">
        <v>84</v>
      </c>
      <c r="K132" s="44">
        <v>495</v>
      </c>
      <c r="L132" s="43">
        <v>4.93</v>
      </c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40</v>
      </c>
      <c r="G134" s="43">
        <v>3.2</v>
      </c>
      <c r="H134" s="43">
        <v>0.6</v>
      </c>
      <c r="I134" s="43">
        <v>16.04</v>
      </c>
      <c r="J134" s="43">
        <v>82.4</v>
      </c>
      <c r="K134" s="44">
        <v>574</v>
      </c>
      <c r="L134" s="43">
        <v>3.36</v>
      </c>
    </row>
    <row r="135" spans="1:12" ht="15">
      <c r="A135" s="14"/>
      <c r="B135" s="15"/>
      <c r="C135" s="11"/>
      <c r="D135" s="6"/>
      <c r="E135" s="42" t="s">
        <v>102</v>
      </c>
      <c r="F135" s="43">
        <v>30</v>
      </c>
      <c r="G135" s="43">
        <v>1.17</v>
      </c>
      <c r="H135" s="43">
        <v>9.18</v>
      </c>
      <c r="I135" s="43">
        <v>18.75</v>
      </c>
      <c r="J135" s="43">
        <v>162.30000000000001</v>
      </c>
      <c r="K135" s="44">
        <v>580</v>
      </c>
      <c r="L135" s="43">
        <v>7.71</v>
      </c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35.730000000000004</v>
      </c>
      <c r="H137" s="19">
        <f t="shared" si="64"/>
        <v>34.07</v>
      </c>
      <c r="I137" s="19">
        <f t="shared" si="64"/>
        <v>88.5</v>
      </c>
      <c r="J137" s="19">
        <f t="shared" si="64"/>
        <v>800.74</v>
      </c>
      <c r="K137" s="25"/>
      <c r="L137" s="19">
        <f t="shared" ref="L137" si="65">SUM(L128:L136)</f>
        <v>87.289999999999992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1395</v>
      </c>
      <c r="G138" s="32">
        <f t="shared" ref="G138" si="66">G127+G137</f>
        <v>52.710000000000008</v>
      </c>
      <c r="H138" s="32">
        <f t="shared" ref="H138" si="67">H127+H137</f>
        <v>54.35</v>
      </c>
      <c r="I138" s="32">
        <f t="shared" ref="I138" si="68">I127+I137</f>
        <v>164.76999999999998</v>
      </c>
      <c r="J138" s="32">
        <f t="shared" ref="J138:L138" si="69">J127+J137</f>
        <v>1355.6</v>
      </c>
      <c r="K138" s="32"/>
      <c r="L138" s="32">
        <f t="shared" si="69"/>
        <v>131.94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89</v>
      </c>
      <c r="F139" s="40">
        <v>205</v>
      </c>
      <c r="G139" s="40">
        <v>7.28</v>
      </c>
      <c r="H139" s="40">
        <v>7.26</v>
      </c>
      <c r="I139" s="40">
        <v>34.85</v>
      </c>
      <c r="J139" s="40">
        <v>233.76</v>
      </c>
      <c r="K139" s="41">
        <v>235</v>
      </c>
      <c r="L139" s="40">
        <v>12.54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90</v>
      </c>
      <c r="F141" s="43">
        <v>200</v>
      </c>
      <c r="G141" s="43">
        <v>1.6</v>
      </c>
      <c r="H141" s="43">
        <v>1.3</v>
      </c>
      <c r="I141" s="43">
        <v>11.5</v>
      </c>
      <c r="J141" s="43">
        <v>64</v>
      </c>
      <c r="K141" s="44">
        <v>460</v>
      </c>
      <c r="L141" s="43">
        <v>4.67</v>
      </c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 t="s">
        <v>75</v>
      </c>
      <c r="F143" s="43">
        <v>250</v>
      </c>
      <c r="G143" s="43">
        <v>1</v>
      </c>
      <c r="H143" s="43">
        <v>1</v>
      </c>
      <c r="I143" s="43">
        <v>24.5</v>
      </c>
      <c r="J143" s="43">
        <v>110</v>
      </c>
      <c r="K143" s="44">
        <v>82</v>
      </c>
      <c r="L143" s="43">
        <v>29.25</v>
      </c>
    </row>
    <row r="144" spans="1:12" ht="15">
      <c r="A144" s="23"/>
      <c r="B144" s="15"/>
      <c r="C144" s="11"/>
      <c r="D144" s="6"/>
      <c r="E144" s="42" t="s">
        <v>91</v>
      </c>
      <c r="F144" s="43">
        <v>65</v>
      </c>
      <c r="G144" s="43">
        <v>2.6</v>
      </c>
      <c r="H144" s="43">
        <v>6.17</v>
      </c>
      <c r="I144" s="43">
        <v>32.82</v>
      </c>
      <c r="J144" s="43">
        <v>196.63</v>
      </c>
      <c r="K144" s="44">
        <v>73</v>
      </c>
      <c r="L144" s="43">
        <v>13.97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720</v>
      </c>
      <c r="G146" s="19">
        <f t="shared" ref="G146:J146" si="70">SUM(G139:G145)</f>
        <v>12.48</v>
      </c>
      <c r="H146" s="19">
        <f t="shared" si="70"/>
        <v>15.73</v>
      </c>
      <c r="I146" s="19">
        <f t="shared" si="70"/>
        <v>103.66999999999999</v>
      </c>
      <c r="J146" s="19">
        <f t="shared" si="70"/>
        <v>604.39</v>
      </c>
      <c r="K146" s="25"/>
      <c r="L146" s="19">
        <f t="shared" ref="L146" si="71">SUM(L139:L145)</f>
        <v>60.43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48</v>
      </c>
      <c r="F147" s="43">
        <v>60</v>
      </c>
      <c r="G147" s="43">
        <v>0.9</v>
      </c>
      <c r="H147" s="43">
        <v>2.14</v>
      </c>
      <c r="I147" s="43">
        <v>5.0999999999999996</v>
      </c>
      <c r="J147" s="43">
        <v>43.2</v>
      </c>
      <c r="K147" s="44">
        <v>53</v>
      </c>
      <c r="L147" s="43">
        <v>3.56</v>
      </c>
    </row>
    <row r="148" spans="1:12" ht="15">
      <c r="A148" s="23"/>
      <c r="B148" s="15"/>
      <c r="C148" s="11"/>
      <c r="D148" s="7" t="s">
        <v>27</v>
      </c>
      <c r="E148" s="42" t="s">
        <v>58</v>
      </c>
      <c r="F148" s="43">
        <v>250</v>
      </c>
      <c r="G148" s="43">
        <v>6.95</v>
      </c>
      <c r="H148" s="43">
        <v>7.15</v>
      </c>
      <c r="I148" s="43">
        <v>12.27</v>
      </c>
      <c r="J148" s="43">
        <v>141.25</v>
      </c>
      <c r="K148" s="44">
        <v>129</v>
      </c>
      <c r="L148" s="43">
        <v>14.4</v>
      </c>
    </row>
    <row r="149" spans="1:12" ht="15">
      <c r="A149" s="23"/>
      <c r="B149" s="15"/>
      <c r="C149" s="11"/>
      <c r="D149" s="7" t="s">
        <v>28</v>
      </c>
      <c r="E149" s="42" t="s">
        <v>113</v>
      </c>
      <c r="F149" s="43">
        <v>100</v>
      </c>
      <c r="G149" s="43">
        <v>2.9</v>
      </c>
      <c r="H149" s="43">
        <v>5.5</v>
      </c>
      <c r="I149" s="43">
        <v>8.7200000000000006</v>
      </c>
      <c r="J149" s="43">
        <v>102.03</v>
      </c>
      <c r="K149" s="44">
        <v>301</v>
      </c>
      <c r="L149" s="43">
        <v>44.97</v>
      </c>
    </row>
    <row r="150" spans="1:12" ht="15">
      <c r="A150" s="23"/>
      <c r="B150" s="15"/>
      <c r="C150" s="11"/>
      <c r="D150" s="7" t="s">
        <v>29</v>
      </c>
      <c r="E150" s="42" t="s">
        <v>47</v>
      </c>
      <c r="F150" s="43">
        <v>200</v>
      </c>
      <c r="G150" s="43">
        <v>5.4</v>
      </c>
      <c r="H150" s="43">
        <v>8</v>
      </c>
      <c r="I150" s="43">
        <v>11.6</v>
      </c>
      <c r="J150" s="43">
        <v>140</v>
      </c>
      <c r="K150" s="44">
        <v>377</v>
      </c>
      <c r="L150" s="43">
        <v>12.23</v>
      </c>
    </row>
    <row r="151" spans="1:12" ht="15">
      <c r="A151" s="23"/>
      <c r="B151" s="15"/>
      <c r="C151" s="11"/>
      <c r="D151" s="7" t="s">
        <v>30</v>
      </c>
      <c r="E151" s="42" t="s">
        <v>97</v>
      </c>
      <c r="F151" s="43">
        <v>200</v>
      </c>
      <c r="G151" s="43">
        <v>1</v>
      </c>
      <c r="H151" s="43">
        <v>0.2</v>
      </c>
      <c r="I151" s="43">
        <v>20.2</v>
      </c>
      <c r="J151" s="43">
        <v>86</v>
      </c>
      <c r="K151" s="44">
        <v>484</v>
      </c>
      <c r="L151" s="43">
        <v>9</v>
      </c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40</v>
      </c>
      <c r="G153" s="43">
        <v>3.2</v>
      </c>
      <c r="H153" s="43">
        <v>0.6</v>
      </c>
      <c r="I153" s="43">
        <v>16.04</v>
      </c>
      <c r="J153" s="43">
        <v>82.4</v>
      </c>
      <c r="K153" s="44">
        <v>574</v>
      </c>
      <c r="L153" s="43">
        <v>3.36</v>
      </c>
    </row>
    <row r="154" spans="1:12" ht="15">
      <c r="A154" s="23"/>
      <c r="B154" s="15"/>
      <c r="C154" s="11"/>
      <c r="D154" s="6"/>
      <c r="E154" s="42" t="s">
        <v>112</v>
      </c>
      <c r="F154" s="43">
        <v>50</v>
      </c>
      <c r="G154" s="43">
        <v>3.75</v>
      </c>
      <c r="H154" s="43">
        <v>4.9000000000000004</v>
      </c>
      <c r="I154" s="43">
        <v>37.200000000000003</v>
      </c>
      <c r="J154" s="43">
        <v>207.5</v>
      </c>
      <c r="K154" s="44">
        <v>582</v>
      </c>
      <c r="L154" s="43">
        <v>7.71</v>
      </c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900</v>
      </c>
      <c r="G156" s="19">
        <f t="shared" ref="G156:J156" si="72">SUM(G147:G155)</f>
        <v>24.099999999999998</v>
      </c>
      <c r="H156" s="19">
        <f t="shared" si="72"/>
        <v>28.490000000000002</v>
      </c>
      <c r="I156" s="19">
        <f t="shared" si="72"/>
        <v>111.13000000000001</v>
      </c>
      <c r="J156" s="19">
        <f t="shared" si="72"/>
        <v>802.38</v>
      </c>
      <c r="K156" s="25"/>
      <c r="L156" s="19">
        <f t="shared" ref="L156" si="73">SUM(L147:L155)</f>
        <v>95.22999999999999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1620</v>
      </c>
      <c r="G157" s="32">
        <f t="shared" ref="G157" si="74">G146+G156</f>
        <v>36.58</v>
      </c>
      <c r="H157" s="32">
        <f t="shared" ref="H157" si="75">H146+H156</f>
        <v>44.22</v>
      </c>
      <c r="I157" s="32">
        <f t="shared" ref="I157" si="76">I146+I156</f>
        <v>214.8</v>
      </c>
      <c r="J157" s="32">
        <f t="shared" ref="J157:L157" si="77">J146+J156</f>
        <v>1406.77</v>
      </c>
      <c r="K157" s="32"/>
      <c r="L157" s="32">
        <f t="shared" si="77"/>
        <v>155.66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92</v>
      </c>
      <c r="F158" s="40">
        <v>205</v>
      </c>
      <c r="G158" s="40">
        <v>5.03</v>
      </c>
      <c r="H158" s="40">
        <v>6.52</v>
      </c>
      <c r="I158" s="40">
        <v>32.18</v>
      </c>
      <c r="J158" s="40">
        <v>202.93</v>
      </c>
      <c r="K158" s="41">
        <v>236</v>
      </c>
      <c r="L158" s="40">
        <v>13.56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93</v>
      </c>
      <c r="F160" s="43">
        <v>200</v>
      </c>
      <c r="G160" s="43">
        <v>3.3</v>
      </c>
      <c r="H160" s="43">
        <v>2.9</v>
      </c>
      <c r="I160" s="43">
        <v>13.8</v>
      </c>
      <c r="J160" s="43">
        <v>94</v>
      </c>
      <c r="K160" s="44">
        <v>462</v>
      </c>
      <c r="L160" s="43">
        <v>10.09</v>
      </c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94</v>
      </c>
      <c r="F163" s="43">
        <v>55</v>
      </c>
      <c r="G163" s="43">
        <v>8.91</v>
      </c>
      <c r="H163" s="43">
        <v>13.37</v>
      </c>
      <c r="I163" s="43">
        <v>12.69</v>
      </c>
      <c r="J163" s="43">
        <v>207.43</v>
      </c>
      <c r="K163" s="44">
        <v>64</v>
      </c>
      <c r="L163" s="43">
        <v>11.24</v>
      </c>
    </row>
    <row r="164" spans="1:12" ht="15">
      <c r="A164" s="23"/>
      <c r="B164" s="15"/>
      <c r="C164" s="11"/>
      <c r="D164" s="6"/>
      <c r="E164" s="42" t="s">
        <v>65</v>
      </c>
      <c r="F164" s="43">
        <v>200</v>
      </c>
      <c r="G164" s="43">
        <v>1</v>
      </c>
      <c r="H164" s="43">
        <v>0.2</v>
      </c>
      <c r="I164" s="43">
        <v>20.2</v>
      </c>
      <c r="J164" s="43">
        <v>86</v>
      </c>
      <c r="K164" s="44">
        <v>501</v>
      </c>
      <c r="L164" s="43">
        <v>9</v>
      </c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660</v>
      </c>
      <c r="G165" s="19">
        <f t="shared" ref="G165:J165" si="78">SUM(G158:G164)</f>
        <v>18.240000000000002</v>
      </c>
      <c r="H165" s="19">
        <f t="shared" si="78"/>
        <v>22.99</v>
      </c>
      <c r="I165" s="19">
        <f t="shared" si="78"/>
        <v>78.87</v>
      </c>
      <c r="J165" s="19">
        <f t="shared" si="78"/>
        <v>590.36</v>
      </c>
      <c r="K165" s="25"/>
      <c r="L165" s="19">
        <f t="shared" ref="L165" si="79">SUM(L158:L164)</f>
        <v>43.89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55</v>
      </c>
      <c r="F166" s="43">
        <v>60</v>
      </c>
      <c r="G166" s="43">
        <v>1.2</v>
      </c>
      <c r="H166" s="43">
        <v>2.04</v>
      </c>
      <c r="I166" s="43">
        <v>4.5599999999999996</v>
      </c>
      <c r="J166" s="43">
        <v>41.4</v>
      </c>
      <c r="K166" s="44">
        <v>380</v>
      </c>
      <c r="L166" s="43">
        <v>3.01</v>
      </c>
    </row>
    <row r="167" spans="1:12" ht="15">
      <c r="A167" s="23"/>
      <c r="B167" s="15"/>
      <c r="C167" s="11"/>
      <c r="D167" s="7" t="s">
        <v>27</v>
      </c>
      <c r="E167" s="42" t="s">
        <v>60</v>
      </c>
      <c r="F167" s="43">
        <v>250</v>
      </c>
      <c r="G167" s="43">
        <v>11.8</v>
      </c>
      <c r="H167" s="43">
        <v>4.12</v>
      </c>
      <c r="I167" s="43">
        <v>10.8</v>
      </c>
      <c r="J167" s="43">
        <v>125.5</v>
      </c>
      <c r="K167" s="44">
        <v>119</v>
      </c>
      <c r="L167" s="43">
        <v>16.170000000000002</v>
      </c>
    </row>
    <row r="168" spans="1:12" ht="15">
      <c r="A168" s="23"/>
      <c r="B168" s="15"/>
      <c r="C168" s="11"/>
      <c r="D168" s="7" t="s">
        <v>28</v>
      </c>
      <c r="E168" s="42" t="s">
        <v>110</v>
      </c>
      <c r="F168" s="43">
        <v>100</v>
      </c>
      <c r="G168" s="43">
        <v>17.600000000000001</v>
      </c>
      <c r="H168" s="43">
        <v>12.3</v>
      </c>
      <c r="I168" s="43">
        <v>15</v>
      </c>
      <c r="J168" s="43">
        <v>243</v>
      </c>
      <c r="K168" s="44">
        <v>339</v>
      </c>
      <c r="L168" s="43">
        <v>31.13</v>
      </c>
    </row>
    <row r="169" spans="1:12" ht="15">
      <c r="A169" s="23"/>
      <c r="B169" s="15"/>
      <c r="C169" s="11"/>
      <c r="D169" s="7" t="s">
        <v>29</v>
      </c>
      <c r="E169" s="42" t="s">
        <v>41</v>
      </c>
      <c r="F169" s="43">
        <v>200</v>
      </c>
      <c r="G169" s="43">
        <v>7.4</v>
      </c>
      <c r="H169" s="43">
        <v>6.6</v>
      </c>
      <c r="I169" s="43">
        <v>39.4</v>
      </c>
      <c r="J169" s="43">
        <v>246</v>
      </c>
      <c r="K169" s="44">
        <v>256</v>
      </c>
      <c r="L169" s="43">
        <v>6.02</v>
      </c>
    </row>
    <row r="170" spans="1:12" ht="15">
      <c r="A170" s="23"/>
      <c r="B170" s="15"/>
      <c r="C170" s="11"/>
      <c r="D170" s="7" t="s">
        <v>30</v>
      </c>
      <c r="E170" s="42" t="s">
        <v>108</v>
      </c>
      <c r="F170" s="43">
        <v>200</v>
      </c>
      <c r="G170" s="43">
        <v>0.3</v>
      </c>
      <c r="H170" s="43">
        <v>0.1</v>
      </c>
      <c r="I170" s="43">
        <v>9.5</v>
      </c>
      <c r="J170" s="43">
        <v>40</v>
      </c>
      <c r="K170" s="44">
        <v>459</v>
      </c>
      <c r="L170" s="43">
        <v>2.46</v>
      </c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40</v>
      </c>
      <c r="G172" s="43">
        <v>3.2</v>
      </c>
      <c r="H172" s="43">
        <v>0.6</v>
      </c>
      <c r="I172" s="43">
        <v>16.04</v>
      </c>
      <c r="J172" s="43">
        <v>82.4</v>
      </c>
      <c r="K172" s="44">
        <v>574</v>
      </c>
      <c r="L172" s="43">
        <v>3.36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41.5</v>
      </c>
      <c r="H175" s="19">
        <f t="shared" si="80"/>
        <v>25.760000000000005</v>
      </c>
      <c r="I175" s="19">
        <f t="shared" si="80"/>
        <v>95.299999999999983</v>
      </c>
      <c r="J175" s="19">
        <f t="shared" si="80"/>
        <v>778.3</v>
      </c>
      <c r="K175" s="25"/>
      <c r="L175" s="19">
        <f t="shared" ref="L175" si="81">SUM(L166:L174)</f>
        <v>62.15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1510</v>
      </c>
      <c r="G176" s="32">
        <f t="shared" ref="G176" si="82">G165+G175</f>
        <v>59.74</v>
      </c>
      <c r="H176" s="32">
        <f t="shared" ref="H176" si="83">H165+H175</f>
        <v>48.75</v>
      </c>
      <c r="I176" s="32">
        <f t="shared" ref="I176" si="84">I165+I175</f>
        <v>174.17</v>
      </c>
      <c r="J176" s="32">
        <f t="shared" ref="J176:L176" si="85">J165+J175</f>
        <v>1368.6599999999999</v>
      </c>
      <c r="K176" s="32"/>
      <c r="L176" s="32">
        <f t="shared" si="85"/>
        <v>106.03999999999999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95</v>
      </c>
      <c r="F177" s="40">
        <v>205</v>
      </c>
      <c r="G177" s="40">
        <v>5.2</v>
      </c>
      <c r="H177" s="40">
        <v>6.6</v>
      </c>
      <c r="I177" s="40">
        <v>27.6</v>
      </c>
      <c r="J177" s="40">
        <v>190.6</v>
      </c>
      <c r="K177" s="41">
        <v>229</v>
      </c>
      <c r="L177" s="40">
        <v>14.36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81</v>
      </c>
      <c r="F179" s="43">
        <v>200</v>
      </c>
      <c r="G179" s="43">
        <v>2.8</v>
      </c>
      <c r="H179" s="43">
        <v>2.5</v>
      </c>
      <c r="I179" s="43">
        <v>13.6</v>
      </c>
      <c r="J179" s="43">
        <v>88</v>
      </c>
      <c r="K179" s="44">
        <v>465</v>
      </c>
      <c r="L179" s="43">
        <v>7.06</v>
      </c>
    </row>
    <row r="180" spans="1:12" ht="15">
      <c r="A180" s="23"/>
      <c r="B180" s="15"/>
      <c r="C180" s="11"/>
      <c r="D180" s="7" t="s">
        <v>23</v>
      </c>
      <c r="E180" s="42" t="s">
        <v>67</v>
      </c>
      <c r="F180" s="43">
        <v>40</v>
      </c>
      <c r="G180" s="43">
        <v>3</v>
      </c>
      <c r="H180" s="43">
        <v>1.1599999999999999</v>
      </c>
      <c r="I180" s="43">
        <v>20.56</v>
      </c>
      <c r="J180" s="43">
        <v>104.4</v>
      </c>
      <c r="K180" s="44">
        <v>576</v>
      </c>
      <c r="L180" s="43">
        <v>3.9</v>
      </c>
    </row>
    <row r="181" spans="1:12" ht="15">
      <c r="A181" s="23"/>
      <c r="B181" s="15"/>
      <c r="C181" s="11"/>
      <c r="D181" s="7" t="s">
        <v>24</v>
      </c>
      <c r="E181" s="42" t="s">
        <v>109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44</v>
      </c>
      <c r="K181" s="44">
        <v>82</v>
      </c>
      <c r="L181" s="43">
        <v>13.2</v>
      </c>
    </row>
    <row r="182" spans="1:12" ht="15">
      <c r="A182" s="23"/>
      <c r="B182" s="15"/>
      <c r="C182" s="11"/>
      <c r="D182" s="6"/>
      <c r="E182" s="42" t="s">
        <v>96</v>
      </c>
      <c r="F182" s="43">
        <v>40</v>
      </c>
      <c r="G182" s="43">
        <v>5.0999999999999996</v>
      </c>
      <c r="H182" s="43">
        <v>4.5999999999999996</v>
      </c>
      <c r="I182" s="43">
        <v>0.3</v>
      </c>
      <c r="J182" s="43">
        <v>63</v>
      </c>
      <c r="K182" s="44">
        <v>267</v>
      </c>
      <c r="L182" s="43">
        <v>10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585</v>
      </c>
      <c r="G184" s="19">
        <f t="shared" ref="G184:J184" si="86">SUM(G177:G183)</f>
        <v>16.5</v>
      </c>
      <c r="H184" s="19">
        <f t="shared" si="86"/>
        <v>15.26</v>
      </c>
      <c r="I184" s="19">
        <f t="shared" si="86"/>
        <v>71.86</v>
      </c>
      <c r="J184" s="19">
        <f t="shared" si="86"/>
        <v>490</v>
      </c>
      <c r="K184" s="25"/>
      <c r="L184" s="19">
        <f t="shared" ref="L184" si="87">SUM(L177:L183)</f>
        <v>48.519999999999996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69</v>
      </c>
      <c r="F185" s="43">
        <v>60</v>
      </c>
      <c r="G185" s="43">
        <v>0.42</v>
      </c>
      <c r="H185" s="43">
        <v>0.06</v>
      </c>
      <c r="I185" s="43">
        <v>0.54</v>
      </c>
      <c r="J185" s="43">
        <v>6.6</v>
      </c>
      <c r="K185" s="44">
        <v>148</v>
      </c>
      <c r="L185" s="43">
        <v>4.8</v>
      </c>
    </row>
    <row r="186" spans="1:12" ht="15">
      <c r="A186" s="23"/>
      <c r="B186" s="15"/>
      <c r="C186" s="11"/>
      <c r="D186" s="7" t="s">
        <v>27</v>
      </c>
      <c r="E186" s="42" t="s">
        <v>61</v>
      </c>
      <c r="F186" s="43">
        <v>250</v>
      </c>
      <c r="G186" s="43">
        <v>5.35</v>
      </c>
      <c r="H186" s="43">
        <v>7.37</v>
      </c>
      <c r="I186" s="43">
        <v>6.0750000000000002</v>
      </c>
      <c r="J186" s="43">
        <v>112</v>
      </c>
      <c r="K186" s="44">
        <v>95</v>
      </c>
      <c r="L186" s="43">
        <v>15.93</v>
      </c>
    </row>
    <row r="187" spans="1:12" ht="15">
      <c r="A187" s="23"/>
      <c r="B187" s="15"/>
      <c r="C187" s="11"/>
      <c r="D187" s="7" t="s">
        <v>28</v>
      </c>
      <c r="E187" s="42" t="s">
        <v>62</v>
      </c>
      <c r="F187" s="43">
        <v>100</v>
      </c>
      <c r="G187" s="43">
        <v>16.2</v>
      </c>
      <c r="H187" s="43">
        <v>12</v>
      </c>
      <c r="I187" s="43">
        <v>0.3</v>
      </c>
      <c r="J187" s="43">
        <v>174</v>
      </c>
      <c r="K187" s="44">
        <v>366</v>
      </c>
      <c r="L187" s="43">
        <v>64.19</v>
      </c>
    </row>
    <row r="188" spans="1:12" ht="15">
      <c r="A188" s="23"/>
      <c r="B188" s="15"/>
      <c r="C188" s="11"/>
      <c r="D188" s="7" t="s">
        <v>29</v>
      </c>
      <c r="E188" s="42" t="s">
        <v>45</v>
      </c>
      <c r="F188" s="43">
        <v>200</v>
      </c>
      <c r="G188" s="43">
        <v>5.0199999999999996</v>
      </c>
      <c r="H188" s="43">
        <v>7.24</v>
      </c>
      <c r="I188" s="43">
        <v>51.8</v>
      </c>
      <c r="J188" s="43">
        <v>292.39999999999998</v>
      </c>
      <c r="K188" s="44">
        <v>385</v>
      </c>
      <c r="L188" s="43">
        <v>11.25</v>
      </c>
    </row>
    <row r="189" spans="1:12" ht="15">
      <c r="A189" s="23"/>
      <c r="B189" s="15"/>
      <c r="C189" s="11"/>
      <c r="D189" s="7" t="s">
        <v>30</v>
      </c>
      <c r="E189" s="42" t="s">
        <v>63</v>
      </c>
      <c r="F189" s="43">
        <v>200</v>
      </c>
      <c r="G189" s="43">
        <v>0.1</v>
      </c>
      <c r="H189" s="43">
        <v>0.1</v>
      </c>
      <c r="I189" s="43">
        <v>11.1</v>
      </c>
      <c r="J189" s="43">
        <v>46</v>
      </c>
      <c r="K189" s="44">
        <v>148</v>
      </c>
      <c r="L189" s="43">
        <v>16.22</v>
      </c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40</v>
      </c>
      <c r="G191" s="43">
        <v>3.2</v>
      </c>
      <c r="H191" s="43">
        <v>0.6</v>
      </c>
      <c r="I191" s="43">
        <v>16.04</v>
      </c>
      <c r="J191" s="43">
        <v>82.4</v>
      </c>
      <c r="K191" s="44">
        <v>574</v>
      </c>
      <c r="L191" s="43">
        <v>3.36</v>
      </c>
    </row>
    <row r="192" spans="1:12" ht="15">
      <c r="A192" s="23"/>
      <c r="B192" s="15"/>
      <c r="C192" s="11"/>
      <c r="D192" s="6"/>
      <c r="E192" s="42" t="s">
        <v>111</v>
      </c>
      <c r="F192" s="43">
        <v>25</v>
      </c>
      <c r="G192" s="43">
        <v>0.24</v>
      </c>
      <c r="H192" s="43">
        <v>0.82</v>
      </c>
      <c r="I192" s="43">
        <v>1.1499999999999999</v>
      </c>
      <c r="J192" s="43">
        <v>12.98</v>
      </c>
      <c r="K192" s="44">
        <v>419</v>
      </c>
      <c r="L192" s="43">
        <v>1.08</v>
      </c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875</v>
      </c>
      <c r="G194" s="19">
        <f t="shared" ref="G194:J194" si="88">SUM(G185:G193)</f>
        <v>30.529999999999998</v>
      </c>
      <c r="H194" s="19">
        <f t="shared" si="88"/>
        <v>28.190000000000005</v>
      </c>
      <c r="I194" s="19">
        <f t="shared" si="88"/>
        <v>87.004999999999995</v>
      </c>
      <c r="J194" s="19">
        <f t="shared" si="88"/>
        <v>726.38</v>
      </c>
      <c r="K194" s="25"/>
      <c r="L194" s="19">
        <f t="shared" ref="L194" si="89">SUM(L185:L193)</f>
        <v>116.83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1460</v>
      </c>
      <c r="G195" s="32">
        <f t="shared" ref="G195" si="90">G184+G194</f>
        <v>47.03</v>
      </c>
      <c r="H195" s="32">
        <f t="shared" ref="H195" si="91">H184+H194</f>
        <v>43.45</v>
      </c>
      <c r="I195" s="32">
        <f t="shared" ref="I195" si="92">I184+I194</f>
        <v>158.86500000000001</v>
      </c>
      <c r="J195" s="32">
        <f t="shared" ref="J195:L195" si="93">J184+J194</f>
        <v>1216.3800000000001</v>
      </c>
      <c r="K195" s="32"/>
      <c r="L195" s="32">
        <f t="shared" si="93"/>
        <v>165.35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1452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52.501999999999995</v>
      </c>
      <c r="H196" s="34">
        <f t="shared" si="94"/>
        <v>49.514000000000003</v>
      </c>
      <c r="I196" s="34">
        <f t="shared" si="94"/>
        <v>171.00349999999997</v>
      </c>
      <c r="J196" s="34">
        <f t="shared" si="94"/>
        <v>1339.3779999999999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124.77199999999998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CB6CD3-1433-4FE5-B0E9-1CC6BAAE376A}"/>
</file>

<file path=customXml/itemProps2.xml><?xml version="1.0" encoding="utf-8"?>
<ds:datastoreItem xmlns:ds="http://schemas.openxmlformats.org/officeDocument/2006/customXml" ds:itemID="{9CD7FF40-16C9-4C7C-87DF-D4D849F19EFD}"/>
</file>

<file path=customXml/itemProps3.xml><?xml version="1.0" encoding="utf-8"?>
<ds:datastoreItem xmlns:ds="http://schemas.openxmlformats.org/officeDocument/2006/customXml" ds:itemID="{78BCD4DC-F35D-4090-9543-DC837DB218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dcterms:created xsi:type="dcterms:W3CDTF">2022-05-16T14:23:56Z</dcterms:created>
  <dcterms:modified xsi:type="dcterms:W3CDTF">2006-12-31T23:05:17Z</dcterms:modified>
</cp:coreProperties>
</file>