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4"/>
  </bookViews>
  <sheets>
    <sheet name="7  кл" sheetId="1" r:id="rId1"/>
    <sheet name="8 кл" sheetId="2" r:id="rId2"/>
    <sheet name="9 кл" sheetId="3" r:id="rId3"/>
    <sheet name="10 кл" sheetId="4" r:id="rId4"/>
    <sheet name="11 кл" sheetId="5" r:id="rId5"/>
  </sheets>
  <definedNames>
    <definedName name="_xlnm._FilterDatabase" localSheetId="3" hidden="1">'10 кл'!$A$21:$N$21</definedName>
    <definedName name="_xlnm._FilterDatabase" localSheetId="4" hidden="1">'11 кл'!$A$21:$N$21</definedName>
    <definedName name="_xlnm._FilterDatabase" localSheetId="0" hidden="1">'7  кл'!$A$21:$N$21</definedName>
    <definedName name="_xlnm._FilterDatabase" localSheetId="1" hidden="1">'8 кл'!$A$21:$N$21</definedName>
    <definedName name="_xlnm._FilterDatabase" localSheetId="2" hidden="1">'9 кл'!$A$21:$N$21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<sst xmlns="http://schemas.openxmlformats.org/spreadsheetml/2006/main" count="425" uniqueCount="145">
  <si>
    <t xml:space="preserve">Протокол 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</si>
  <si>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</si>
  <si>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</si>
  <si>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</si>
  <si>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</si>
  <si>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</si>
  <si>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</si>
  <si>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</si>
  <si>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</si>
  <si>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</si>
  <si>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</si>
  <si>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</si>
  <si>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</si>
  <si>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</si>
  <si>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</si>
  <si>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</si>
  <si>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</si>
  <si>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  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</si>
  <si>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</si>
  <si>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</si>
  <si>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</si>
  <si>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</si>
  <si>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>1.</t>
  </si>
  <si>
    <t xml:space="preserve">Место проведения:  Республика Марий Эл </t>
  </si>
  <si>
    <t>Общая сумма баллов</t>
  </si>
  <si>
    <t>max</t>
  </si>
  <si>
    <t>Председатель жюри:</t>
  </si>
  <si>
    <t>2.</t>
  </si>
  <si>
    <t>класс</t>
  </si>
  <si>
    <t>Анастасия</t>
  </si>
  <si>
    <t>Виктория</t>
  </si>
  <si>
    <t>Екатерина</t>
  </si>
  <si>
    <t>МБОУ Емешевская СОШ</t>
  </si>
  <si>
    <t>МБОУ "Кузнецовская СОШ"</t>
  </si>
  <si>
    <t>работы жюри по итогам проведения муниципального  этапа Всероссийской олимпиады школьников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</si>
  <si>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муниципального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</si>
  <si>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 xml:space="preserve">Утверждение рейтинга муниципального  этапа Всероссийской олимпиады школьников по </t>
    </r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</si>
  <si>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результаты муниципального 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</si>
  <si>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рейтинг муницпального  этапа Всероссийской олимпиады школьников по</t>
    </r>
  </si>
  <si>
    <t>кол-во баллов</t>
  </si>
  <si>
    <t>Ксения</t>
  </si>
  <si>
    <t>Алина</t>
  </si>
  <si>
    <t>МБОУ Пайгусовская СОШ</t>
  </si>
  <si>
    <t>Акоскина</t>
  </si>
  <si>
    <t>участник</t>
  </si>
  <si>
    <t>Назаров</t>
  </si>
  <si>
    <t>Никита</t>
  </si>
  <si>
    <t>МАТЕМАТИКА</t>
  </si>
  <si>
    <t>матем</t>
  </si>
  <si>
    <t>Минеева С.В.</t>
  </si>
  <si>
    <t>Тихонова Ф.Л.</t>
  </si>
  <si>
    <t>Мидякова А.И</t>
  </si>
  <si>
    <t>Емельянов</t>
  </si>
  <si>
    <t>Данила</t>
  </si>
  <si>
    <t>МБОУ "Микряковская СОШ"</t>
  </si>
  <si>
    <t>Фадеева А.Е.</t>
  </si>
  <si>
    <t>Ласточкин</t>
  </si>
  <si>
    <t>Андрей</t>
  </si>
  <si>
    <t>МБОУ "Емешевская СОШ"</t>
  </si>
  <si>
    <t>Кондукова Е.Л.</t>
  </si>
  <si>
    <t>Степанов</t>
  </si>
  <si>
    <t>Кирилл</t>
  </si>
  <si>
    <t>Сазонов</t>
  </si>
  <si>
    <t>МБОУ "Озеркинская СОШ"</t>
  </si>
  <si>
    <t>Ларькова</t>
  </si>
  <si>
    <t>МБОУ "Усолинская СОШ"</t>
  </si>
  <si>
    <t>Мидякова А.И.</t>
  </si>
  <si>
    <t>Иванов</t>
  </si>
  <si>
    <t>Александр</t>
  </si>
  <si>
    <t>МБОЦ "М-Шиндыръяльская ООШ"</t>
  </si>
  <si>
    <t>Кузнецов</t>
  </si>
  <si>
    <t>МБОУ "М-Шиндыръяльская ООШ"</t>
  </si>
  <si>
    <t>Илдаркина</t>
  </si>
  <si>
    <t>Мария</t>
  </si>
  <si>
    <t>Михадоров</t>
  </si>
  <si>
    <t>МБОК "Красноволжская СОШ"</t>
  </si>
  <si>
    <t>Сидоркин А.Г.</t>
  </si>
  <si>
    <t xml:space="preserve">Васильева </t>
  </si>
  <si>
    <t>МБОУ "Виловатовская СОШ"</t>
  </si>
  <si>
    <t>Сидушкина Т.А.</t>
  </si>
  <si>
    <t>Гаврюшкина</t>
  </si>
  <si>
    <t>Алена</t>
  </si>
  <si>
    <t>Данил</t>
  </si>
  <si>
    <t>МБОУ "Еласовская СОШ"</t>
  </si>
  <si>
    <t>Емельянова Е.А.</t>
  </si>
  <si>
    <t>Стариков</t>
  </si>
  <si>
    <t>Павел</t>
  </si>
  <si>
    <t>призер</t>
  </si>
  <si>
    <t>Старикова Т.А</t>
  </si>
  <si>
    <t>Депресов Н.С.</t>
  </si>
  <si>
    <t>Николаева</t>
  </si>
  <si>
    <t>Васильева Н.А</t>
  </si>
  <si>
    <t>Матвеева</t>
  </si>
  <si>
    <t>МБОУ Виловатовская СОШ</t>
  </si>
  <si>
    <t>Ванюкова Л.Г.</t>
  </si>
  <si>
    <t>Большакова</t>
  </si>
  <si>
    <t>Беляев</t>
  </si>
  <si>
    <t>Даниил</t>
  </si>
  <si>
    <t>Сильвестрова Н.Н.</t>
  </si>
  <si>
    <t xml:space="preserve">Алдушкина </t>
  </si>
  <si>
    <t>Наталия</t>
  </si>
  <si>
    <t>Филиппова</t>
  </si>
  <si>
    <t>Лиана</t>
  </si>
  <si>
    <t>Исакова</t>
  </si>
  <si>
    <t>Дмитрий</t>
  </si>
  <si>
    <t>Депресова Л.И.</t>
  </si>
  <si>
    <t>Черякова</t>
  </si>
  <si>
    <t>Гаврилова</t>
  </si>
  <si>
    <t>Николаева В.Н.</t>
  </si>
  <si>
    <t>Игнашкина</t>
  </si>
  <si>
    <t>Скворцова</t>
  </si>
  <si>
    <t>Михаил</t>
  </si>
  <si>
    <t>Першуткин</t>
  </si>
  <si>
    <t>Артем</t>
  </si>
  <si>
    <t>МБОУ "Пайгусовская СОШ"</t>
  </si>
  <si>
    <t>Романова Н.Г.</t>
  </si>
  <si>
    <t>Тятюков</t>
  </si>
  <si>
    <t>Роман</t>
  </si>
  <si>
    <t>Петрова</t>
  </si>
  <si>
    <t>Кристина</t>
  </si>
  <si>
    <t>Силивестрова Н.Н.</t>
  </si>
  <si>
    <t>Горбунов</t>
  </si>
  <si>
    <t>Константин</t>
  </si>
  <si>
    <t>МБОУ "Красноволжская СОШ"</t>
  </si>
  <si>
    <t>Иванова</t>
  </si>
  <si>
    <t>Элянова</t>
  </si>
  <si>
    <t>Татьяна</t>
  </si>
  <si>
    <t>Кузнецова П.М.</t>
  </si>
  <si>
    <t xml:space="preserve">Саранова </t>
  </si>
  <si>
    <t>Литвинова</t>
  </si>
  <si>
    <t>Сорокин</t>
  </si>
  <si>
    <t>Саутова</t>
  </si>
  <si>
    <t>Суринов</t>
  </si>
  <si>
    <t xml:space="preserve">Тимофеева </t>
  </si>
  <si>
    <t>Абрамова</t>
  </si>
  <si>
    <t>Анна</t>
  </si>
  <si>
    <t>Ланцов</t>
  </si>
  <si>
    <t>Иван</t>
  </si>
  <si>
    <t>МБОУ Емешевская СОШ"</t>
  </si>
  <si>
    <t>Кондукова Е.Г.</t>
  </si>
  <si>
    <t>Антропова</t>
  </si>
  <si>
    <t>Федорова С.З.</t>
  </si>
  <si>
    <t>Солянов</t>
  </si>
  <si>
    <t>Константинова</t>
  </si>
  <si>
    <t>Кузнецовская СОШ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</si>
</sst>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%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;@"/>
    <numFmt numFmtId="180" formatCode="[$-FC19]dd\ mmmm\ yyyy\ \г\.;@"/>
    <numFmt numFmtId="181" formatCode="[$-FC19]d\ mmmm\ yyyy\ &quot;г.&quot;"/>
    <numFmt numFmtId="182" formatCode="dd/mm/yy\ h:mm;@"/>
    <numFmt numFmtId="183" formatCode="h:mm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37" borderId="0" applyNumberFormat="0" applyBorder="0" applyAlignment="0" applyProtection="0"/>
    <xf numFmtId="0" fontId="33" fillId="38" borderId="0" applyNumberFormat="0" applyBorder="0" applyAlignment="0" applyProtection="0"/>
    <xf numFmtId="0" fontId="10" fillId="39" borderId="0" applyNumberFormat="0" applyBorder="0" applyAlignment="0" applyProtection="0"/>
    <xf numFmtId="0" fontId="33" fillId="40" borderId="0" applyNumberFormat="0" applyBorder="0" applyAlignment="0" applyProtection="0"/>
    <xf numFmtId="0" fontId="10" fillId="29" borderId="0" applyNumberFormat="0" applyBorder="0" applyAlignment="0" applyProtection="0"/>
    <xf numFmtId="0" fontId="33" fillId="41" borderId="0" applyNumberFormat="0" applyBorder="0" applyAlignment="0" applyProtection="0"/>
    <xf numFmtId="0" fontId="10" fillId="31" borderId="0" applyNumberFormat="0" applyBorder="0" applyAlignment="0" applyProtection="0"/>
    <xf numFmtId="0" fontId="33" fillId="42" borderId="0" applyNumberFormat="0" applyBorder="0" applyAlignment="0" applyProtection="0"/>
    <xf numFmtId="0" fontId="10" fillId="43" borderId="0" applyNumberFormat="0" applyBorder="0" applyAlignment="0" applyProtection="0"/>
    <xf numFmtId="0" fontId="34" fillId="44" borderId="1" applyNumberFormat="0" applyAlignment="0" applyProtection="0"/>
    <xf numFmtId="0" fontId="11" fillId="13" borderId="2" applyNumberFormat="0" applyAlignment="0" applyProtection="0"/>
    <xf numFmtId="0" fontId="35" fillId="45" borderId="3" applyNumberFormat="0" applyAlignment="0" applyProtection="0"/>
    <xf numFmtId="0" fontId="12" fillId="46" borderId="4" applyNumberFormat="0" applyAlignment="0" applyProtection="0"/>
    <xf numFmtId="0" fontId="36" fillId="45" borderId="1" applyNumberFormat="0" applyAlignment="0" applyProtection="0"/>
    <xf numFmtId="0" fontId="13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47" borderId="13" applyNumberFormat="0" applyAlignment="0" applyProtection="0"/>
    <xf numFmtId="0" fontId="18" fillId="48" borderId="14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51" borderId="0" applyNumberFormat="0" applyBorder="0" applyAlignment="0" applyProtection="0"/>
    <xf numFmtId="0" fontId="21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54" borderId="0" applyNumberFormat="0" applyBorder="0" applyAlignment="0" applyProtection="0"/>
    <xf numFmtId="0" fontId="25" fillId="7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87">
      <alignment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2" fillId="0" borderId="19" xfId="87" applyBorder="1" applyAlignment="1">
      <alignment/>
      <protection/>
    </xf>
    <xf numFmtId="0" fontId="2" fillId="0" borderId="0" xfId="87" applyBorder="1" applyAlignment="1">
      <alignment/>
      <protection/>
    </xf>
    <xf numFmtId="0" fontId="3" fillId="0" borderId="0" xfId="87" applyFont="1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left" vertical="top"/>
      <protection/>
    </xf>
    <xf numFmtId="0" fontId="8" fillId="0" borderId="0" xfId="0" applyFont="1" applyBorder="1" applyAlignment="1">
      <alignment horizontal="left" vertical="top"/>
    </xf>
    <xf numFmtId="172" fontId="3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5" fillId="0" borderId="0" xfId="87" applyFont="1" applyAlignment="1">
      <alignment/>
      <protection/>
    </xf>
    <xf numFmtId="0" fontId="2" fillId="7" borderId="20" xfId="87" applyFill="1" applyBorder="1" applyAlignment="1">
      <alignment horizontal="center"/>
      <protection/>
    </xf>
    <xf numFmtId="0" fontId="2" fillId="0" borderId="19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9" fillId="0" borderId="0" xfId="0" applyFont="1" applyBorder="1" applyAlignment="1">
      <alignment horizontal="center" vertical="center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20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0" fontId="5" fillId="0" borderId="0" xfId="87" applyFont="1" applyAlignment="1">
      <alignment vertical="top" wrapText="1"/>
      <protection/>
    </xf>
    <xf numFmtId="0" fontId="5" fillId="0" borderId="0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horizontal="right" vertical="center" wrapText="1"/>
      <protection/>
    </xf>
    <xf numFmtId="0" fontId="2" fillId="0" borderId="24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20" xfId="87" applyFont="1" applyBorder="1" applyAlignment="1">
      <alignment horizontal="center" vertical="top" wrapText="1"/>
      <protection/>
    </xf>
    <xf numFmtId="0" fontId="2" fillId="0" borderId="25" xfId="87" applyFont="1" applyBorder="1" applyAlignment="1">
      <alignment horizontal="center" vertical="top" wrapText="1"/>
      <protection/>
    </xf>
    <xf numFmtId="0" fontId="2" fillId="0" borderId="26" xfId="87" applyBorder="1" applyAlignment="1">
      <alignment horizontal="center" wrapText="1"/>
      <protection/>
    </xf>
    <xf numFmtId="0" fontId="2" fillId="0" borderId="26" xfId="87" applyBorder="1" applyAlignment="1">
      <alignment horizontal="center" textRotation="90" wrapText="1"/>
      <protection/>
    </xf>
    <xf numFmtId="0" fontId="2" fillId="0" borderId="26" xfId="87" applyNumberFormat="1" applyFill="1" applyBorder="1" applyAlignment="1">
      <alignment horizontal="center" vertical="center" textRotation="90" wrapText="1"/>
      <protection/>
    </xf>
    <xf numFmtId="0" fontId="2" fillId="0" borderId="26" xfId="87" applyFill="1" applyBorder="1" applyAlignment="1">
      <alignment horizontal="center" vertical="center" textRotation="90" wrapText="1"/>
      <protection/>
    </xf>
    <xf numFmtId="0" fontId="2" fillId="0" borderId="26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7" xfId="87" applyBorder="1" applyAlignment="1">
      <alignment horizontal="center" vertical="center" wrapText="1"/>
      <protection/>
    </xf>
    <xf numFmtId="0" fontId="2" fillId="0" borderId="26" xfId="87" applyBorder="1" applyAlignment="1">
      <alignment horizontal="center" vertical="center" wrapText="1"/>
      <protection/>
    </xf>
    <xf numFmtId="0" fontId="26" fillId="0" borderId="0" xfId="87" applyFont="1" applyAlignment="1">
      <alignment/>
      <protection/>
    </xf>
    <xf numFmtId="179" fontId="26" fillId="0" borderId="19" xfId="87" applyNumberFormat="1" applyFont="1" applyFill="1" applyBorder="1" applyAlignment="1">
      <alignment horizontal="center"/>
      <protection/>
    </xf>
    <xf numFmtId="183" fontId="26" fillId="0" borderId="19" xfId="87" applyNumberFormat="1" applyFont="1" applyFill="1" applyBorder="1" applyAlignment="1">
      <alignment horizontal="center"/>
      <protection/>
    </xf>
    <xf numFmtId="0" fontId="5" fillId="0" borderId="28" xfId="87" applyFont="1" applyBorder="1" applyAlignment="1">
      <alignment horizontal="center" vertical="top" wrapText="1"/>
      <protection/>
    </xf>
    <xf numFmtId="0" fontId="5" fillId="0" borderId="19" xfId="87" applyFont="1" applyFill="1" applyBorder="1" applyAlignment="1">
      <alignment horizontal="center" vertical="top" wrapText="1"/>
      <protection/>
    </xf>
    <xf numFmtId="0" fontId="5" fillId="0" borderId="19" xfId="87" applyFont="1" applyBorder="1" applyAlignment="1">
      <alignment horizontal="center" vertical="top" wrapText="1"/>
      <protection/>
    </xf>
    <xf numFmtId="0" fontId="5" fillId="0" borderId="0" xfId="87" applyFont="1" applyBorder="1" applyAlignment="1">
      <alignment horizontal="center"/>
      <protection/>
    </xf>
    <xf numFmtId="0" fontId="2" fillId="55" borderId="29" xfId="87" applyFill="1" applyBorder="1" applyAlignment="1">
      <alignment horizontal="center"/>
      <protection/>
    </xf>
    <xf numFmtId="0" fontId="5" fillId="0" borderId="0" xfId="87" applyFont="1" applyFill="1" applyBorder="1" applyAlignment="1">
      <alignment horizontal="left" vertical="center" wrapText="1"/>
      <protection/>
    </xf>
    <xf numFmtId="0" fontId="27" fillId="56" borderId="30" xfId="87" applyFont="1" applyFill="1" applyBorder="1" applyAlignment="1">
      <alignment horizontal="center" vertical="center" wrapText="1"/>
      <protection/>
    </xf>
    <xf numFmtId="0" fontId="26" fillId="0" borderId="0" xfId="87" applyFont="1" applyBorder="1" applyAlignment="1">
      <alignment horizontal="center"/>
      <protection/>
    </xf>
    <xf numFmtId="0" fontId="29" fillId="0" borderId="30" xfId="87" applyFont="1" applyBorder="1" applyAlignment="1">
      <alignment horizontal="center" vertical="center" wrapText="1"/>
      <protection/>
    </xf>
    <xf numFmtId="0" fontId="28" fillId="57" borderId="20" xfId="87" applyFont="1" applyFill="1" applyBorder="1" applyAlignment="1">
      <alignment horizontal="center" vertical="top" wrapText="1"/>
      <protection/>
    </xf>
    <xf numFmtId="0" fontId="8" fillId="57" borderId="20" xfId="0" applyFont="1" applyFill="1" applyBorder="1" applyAlignment="1">
      <alignment horizontal="center" vertical="top" wrapText="1"/>
    </xf>
    <xf numFmtId="0" fontId="3" fillId="57" borderId="20" xfId="0" applyFont="1" applyFill="1" applyBorder="1" applyAlignment="1">
      <alignment horizontal="center" vertical="top" wrapText="1"/>
    </xf>
    <xf numFmtId="0" fontId="5" fillId="0" borderId="19" xfId="87" applyNumberFormat="1" applyFont="1" applyBorder="1" applyAlignment="1">
      <alignment horizontal="center"/>
      <protection/>
    </xf>
    <xf numFmtId="0" fontId="3" fillId="57" borderId="22" xfId="87" applyFont="1" applyFill="1" applyBorder="1" applyAlignment="1">
      <alignment horizontal="center" vertical="top" wrapText="1"/>
      <protection/>
    </xf>
    <xf numFmtId="0" fontId="8" fillId="57" borderId="22" xfId="0" applyFont="1" applyFill="1" applyBorder="1" applyAlignment="1">
      <alignment horizontal="left" vertical="top" wrapText="1"/>
    </xf>
    <xf numFmtId="0" fontId="3" fillId="57" borderId="31" xfId="0" applyNumberFormat="1" applyFont="1" applyFill="1" applyBorder="1" applyAlignment="1">
      <alignment horizontal="center" vertical="top" wrapText="1"/>
    </xf>
    <xf numFmtId="49" fontId="3" fillId="57" borderId="21" xfId="0" applyNumberFormat="1" applyFont="1" applyFill="1" applyBorder="1" applyAlignment="1">
      <alignment horizontal="center" vertical="top" wrapText="1"/>
    </xf>
    <xf numFmtId="174" fontId="3" fillId="57" borderId="22" xfId="87" applyNumberFormat="1" applyFont="1" applyFill="1" applyBorder="1" applyAlignment="1">
      <alignment horizontal="center" vertical="top" wrapText="1"/>
      <protection/>
    </xf>
    <xf numFmtId="0" fontId="3" fillId="57" borderId="22" xfId="0" applyFont="1" applyFill="1" applyBorder="1" applyAlignment="1">
      <alignment horizontal="left" vertical="top" wrapText="1"/>
    </xf>
    <xf numFmtId="0" fontId="9" fillId="57" borderId="22" xfId="0" applyFont="1" applyFill="1" applyBorder="1" applyAlignment="1">
      <alignment horizontal="left" vertical="top"/>
    </xf>
    <xf numFmtId="0" fontId="30" fillId="57" borderId="22" xfId="0" applyFont="1" applyFill="1" applyBorder="1" applyAlignment="1">
      <alignment horizontal="left" vertical="top"/>
    </xf>
    <xf numFmtId="0" fontId="30" fillId="57" borderId="22" xfId="0" applyFont="1" applyFill="1" applyBorder="1" applyAlignment="1">
      <alignment vertical="center"/>
    </xf>
    <xf numFmtId="0" fontId="5" fillId="0" borderId="0" xfId="87" applyFont="1" applyBorder="1" applyAlignment="1">
      <alignment/>
      <protection/>
    </xf>
    <xf numFmtId="0" fontId="31" fillId="0" borderId="0" xfId="87" applyFont="1" applyBorder="1" applyAlignment="1">
      <alignment/>
      <protection/>
    </xf>
    <xf numFmtId="0" fontId="3" fillId="57" borderId="22" xfId="0" applyFont="1" applyFill="1" applyBorder="1" applyAlignment="1">
      <alignment horizontal="left" vertical="top"/>
    </xf>
    <xf numFmtId="0" fontId="8" fillId="57" borderId="22" xfId="0" applyFont="1" applyFill="1" applyBorder="1" applyAlignment="1">
      <alignment horizontal="left" vertical="top"/>
    </xf>
    <xf numFmtId="0" fontId="3" fillId="0" borderId="0" xfId="87" applyFont="1" applyAlignment="1">
      <alignment horizontal="left" vertical="top" wrapText="1"/>
      <protection/>
    </xf>
    <xf numFmtId="0" fontId="6" fillId="0" borderId="0" xfId="87" applyFont="1" applyAlignment="1">
      <alignment horizontal="center"/>
      <protection/>
    </xf>
    <xf numFmtId="0" fontId="4" fillId="0" borderId="0" xfId="87" applyFont="1" applyAlignment="1">
      <alignment horizontal="center"/>
      <protection/>
    </xf>
    <xf numFmtId="0" fontId="26" fillId="0" borderId="0" xfId="87" applyFont="1" applyFill="1" applyAlignment="1">
      <alignment horizontal="center"/>
      <protection/>
    </xf>
    <xf numFmtId="0" fontId="26" fillId="0" borderId="0" xfId="87" applyFont="1" applyAlignment="1">
      <alignment horizontal="left"/>
      <protection/>
    </xf>
    <xf numFmtId="0" fontId="5" fillId="0" borderId="0" xfId="87" applyFont="1" applyAlignment="1">
      <alignment horizontal="left" vertical="top" wrapText="1"/>
      <protection/>
    </xf>
    <xf numFmtId="0" fontId="2" fillId="55" borderId="28" xfId="87" applyFill="1" applyBorder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5" fillId="0" borderId="19" xfId="87" applyFont="1" applyFill="1" applyBorder="1" applyAlignment="1">
      <alignment horizontal="left" vertical="center" wrapText="1"/>
      <protection/>
    </xf>
    <xf numFmtId="0" fontId="3" fillId="0" borderId="0" xfId="87" applyFont="1" applyBorder="1" applyAlignment="1">
      <alignment horizontal="center" vertical="center" wrapText="1"/>
      <protection/>
    </xf>
    <xf numFmtId="0" fontId="2" fillId="0" borderId="24" xfId="87" applyFont="1" applyBorder="1" applyAlignment="1">
      <alignment horizontal="center" vertical="center" wrapText="1"/>
      <protection/>
    </xf>
    <xf numFmtId="0" fontId="2" fillId="0" borderId="30" xfId="87" applyFont="1" applyBorder="1" applyAlignment="1">
      <alignment horizontal="center" vertical="center" wrapText="1"/>
      <protection/>
    </xf>
    <xf numFmtId="0" fontId="2" fillId="0" borderId="32" xfId="87" applyBorder="1" applyAlignment="1">
      <alignment horizontal="center" vertical="center" wrapText="1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zoomScale="60" zoomScaleNormal="60" zoomScalePageLayoutView="0" workbookViewId="0" topLeftCell="A13">
      <selection activeCell="G33" sqref="G33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  <c r="P1" s="1"/>
      <c r="Q1" s="1"/>
    </row>
    <row r="2" spans="1:17" ht="18.7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47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79"/>
      <c r="G6" s="79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0"/>
      <c r="F8" s="80"/>
      <c r="G8" s="8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"/>
      <c r="P9" s="1"/>
      <c r="Q9" s="1"/>
    </row>
    <row r="10" spans="1:19" ht="24.75" customHeight="1">
      <c r="A10" s="77" t="s">
        <v>2</v>
      </c>
      <c r="B10" s="77"/>
      <c r="C10" s="7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35</v>
      </c>
      <c r="B11" s="81"/>
      <c r="C11" s="81"/>
      <c r="D11" s="81"/>
      <c r="E11" s="81"/>
      <c r="F11" s="81"/>
      <c r="G11" s="81"/>
      <c r="H11" s="52" t="s">
        <v>48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36</v>
      </c>
      <c r="B12" s="81"/>
      <c r="C12" s="81"/>
      <c r="D12" s="81"/>
      <c r="E12" s="81"/>
      <c r="F12" s="81"/>
      <c r="G12" s="81"/>
      <c r="H12" s="50" t="str">
        <f>H11</f>
        <v>матем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77" t="s">
        <v>3</v>
      </c>
      <c r="B14" s="77"/>
      <c r="C14" s="7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37</v>
      </c>
      <c r="B15" s="81"/>
      <c r="C15" s="81"/>
      <c r="D15" s="81"/>
      <c r="E15" s="81"/>
      <c r="F15" s="81"/>
      <c r="G15" s="81"/>
      <c r="H15" s="51" t="str">
        <f>H11</f>
        <v>матем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38</v>
      </c>
      <c r="B16" s="81"/>
      <c r="C16" s="81"/>
      <c r="D16" s="81"/>
      <c r="E16" s="81"/>
      <c r="F16" s="81"/>
      <c r="G16" s="81"/>
      <c r="H16" s="50" t="str">
        <f>H15</f>
        <v>матем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2" t="s">
        <v>4</v>
      </c>
      <c r="D18" s="82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5"/>
      <c r="Q19" s="85"/>
      <c r="R19" s="3"/>
      <c r="S19" s="83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35</v>
      </c>
      <c r="K20" s="44"/>
      <c r="L20" s="45"/>
      <c r="M20" s="46"/>
      <c r="N20" s="46"/>
      <c r="O20" s="1"/>
      <c r="P20" s="85"/>
      <c r="Q20" s="85"/>
      <c r="R20" s="3"/>
      <c r="S20" s="83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39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5"/>
      <c r="Q21" s="85"/>
      <c r="R21" s="3"/>
      <c r="S21" s="83"/>
    </row>
    <row r="22" spans="1:19" ht="18.75">
      <c r="A22" s="27">
        <v>1</v>
      </c>
      <c r="B22" s="26"/>
      <c r="C22" s="71" t="s">
        <v>60</v>
      </c>
      <c r="D22" s="71" t="s">
        <v>61</v>
      </c>
      <c r="E22" s="68">
        <v>7</v>
      </c>
      <c r="F22" s="70" t="s">
        <v>32</v>
      </c>
      <c r="G22" s="74" t="s">
        <v>59</v>
      </c>
      <c r="H22" s="61">
        <v>12</v>
      </c>
      <c r="I22" s="61"/>
      <c r="J22" s="60"/>
      <c r="K22" s="65">
        <f>IF(C22="","",SUM(H22:J22))</f>
        <v>12</v>
      </c>
      <c r="L22" s="66"/>
      <c r="M22" s="67">
        <f>IF(C22="","",K22/J$20)</f>
        <v>0.34285714285714286</v>
      </c>
      <c r="N22" s="63" t="s">
        <v>87</v>
      </c>
      <c r="O22" s="1"/>
      <c r="P22" s="85"/>
      <c r="Q22" s="85"/>
      <c r="R22" s="3"/>
      <c r="S22" s="83"/>
    </row>
    <row r="23" spans="1:19" ht="18.75">
      <c r="A23" s="27">
        <v>2</v>
      </c>
      <c r="B23" s="26"/>
      <c r="C23" s="64" t="s">
        <v>74</v>
      </c>
      <c r="D23" s="64" t="s">
        <v>68</v>
      </c>
      <c r="E23" s="64">
        <v>7</v>
      </c>
      <c r="F23" s="69" t="s">
        <v>75</v>
      </c>
      <c r="G23" s="75" t="s">
        <v>76</v>
      </c>
      <c r="H23" s="61">
        <v>11</v>
      </c>
      <c r="I23" s="61"/>
      <c r="J23" s="60"/>
      <c r="K23" s="65">
        <f>IF(C23="","",SUM(H23:J23))</f>
        <v>11</v>
      </c>
      <c r="L23" s="66"/>
      <c r="M23" s="67">
        <f>IF(C23="","",K23/J$20)</f>
        <v>0.3142857142857143</v>
      </c>
      <c r="N23" s="63" t="s">
        <v>87</v>
      </c>
      <c r="O23" s="1"/>
      <c r="P23" s="85"/>
      <c r="Q23" s="85"/>
      <c r="R23" s="3"/>
      <c r="S23" s="83"/>
    </row>
    <row r="24" spans="1:19" ht="18.75">
      <c r="A24" s="27">
        <v>3</v>
      </c>
      <c r="B24" s="26"/>
      <c r="C24" s="64" t="s">
        <v>77</v>
      </c>
      <c r="D24" s="64" t="s">
        <v>31</v>
      </c>
      <c r="E24" s="64">
        <v>7</v>
      </c>
      <c r="F24" s="69" t="s">
        <v>78</v>
      </c>
      <c r="G24" s="75" t="s">
        <v>79</v>
      </c>
      <c r="H24" s="60">
        <v>9</v>
      </c>
      <c r="I24" s="60"/>
      <c r="J24" s="60"/>
      <c r="K24" s="65">
        <f>IF(C24="","",SUM(H24:J24))</f>
        <v>9</v>
      </c>
      <c r="L24" s="66"/>
      <c r="M24" s="67">
        <f>IF(C24="","",K24/J$20)</f>
        <v>0.2571428571428571</v>
      </c>
      <c r="N24" s="63" t="s">
        <v>44</v>
      </c>
      <c r="O24" s="1"/>
      <c r="P24" s="85"/>
      <c r="Q24" s="85"/>
      <c r="R24" s="3"/>
      <c r="S24" s="83"/>
    </row>
    <row r="25" spans="1:19" ht="18.75">
      <c r="A25" s="27">
        <v>4</v>
      </c>
      <c r="B25" s="26"/>
      <c r="C25" s="68" t="s">
        <v>67</v>
      </c>
      <c r="D25" s="68" t="s">
        <v>68</v>
      </c>
      <c r="E25" s="68">
        <v>7</v>
      </c>
      <c r="F25" s="70" t="s">
        <v>69</v>
      </c>
      <c r="G25" s="74" t="s">
        <v>89</v>
      </c>
      <c r="H25" s="61">
        <v>8</v>
      </c>
      <c r="I25" s="61"/>
      <c r="J25" s="60"/>
      <c r="K25" s="65">
        <f>IF(C25="","",SUM(H25:J25))</f>
        <v>8</v>
      </c>
      <c r="L25" s="66"/>
      <c r="M25" s="67">
        <f>IF(C25="","",K25/J$20)</f>
        <v>0.22857142857142856</v>
      </c>
      <c r="N25" s="63" t="s">
        <v>44</v>
      </c>
      <c r="O25" s="1"/>
      <c r="P25" s="85"/>
      <c r="Q25" s="85"/>
      <c r="R25" s="3"/>
      <c r="S25" s="83"/>
    </row>
    <row r="26" spans="1:19" ht="18.75">
      <c r="A26" s="27">
        <v>5</v>
      </c>
      <c r="B26" s="26"/>
      <c r="C26" s="64" t="s">
        <v>52</v>
      </c>
      <c r="D26" s="64" t="s">
        <v>82</v>
      </c>
      <c r="E26" s="64">
        <v>7</v>
      </c>
      <c r="F26" s="69" t="s">
        <v>83</v>
      </c>
      <c r="G26" s="75" t="s">
        <v>84</v>
      </c>
      <c r="H26" s="60">
        <v>7</v>
      </c>
      <c r="I26" s="60"/>
      <c r="J26" s="60"/>
      <c r="K26" s="65">
        <f>IF(C26="","",SUM(H26:J26))</f>
        <v>7</v>
      </c>
      <c r="L26" s="66"/>
      <c r="M26" s="67">
        <f>IF(C26="","",K26/J$20)</f>
        <v>0.2</v>
      </c>
      <c r="N26" s="63" t="s">
        <v>44</v>
      </c>
      <c r="O26" s="1"/>
      <c r="P26" s="85"/>
      <c r="Q26" s="85"/>
      <c r="R26" s="3"/>
      <c r="S26" s="83"/>
    </row>
    <row r="27" spans="1:19" ht="18.75">
      <c r="A27" s="27">
        <v>6</v>
      </c>
      <c r="B27" s="26"/>
      <c r="C27" s="68" t="s">
        <v>72</v>
      </c>
      <c r="D27" s="68" t="s">
        <v>73</v>
      </c>
      <c r="E27" s="68">
        <v>7</v>
      </c>
      <c r="F27" s="70" t="s">
        <v>42</v>
      </c>
      <c r="G27" s="74" t="s">
        <v>50</v>
      </c>
      <c r="H27" s="61">
        <v>6</v>
      </c>
      <c r="I27" s="61"/>
      <c r="J27" s="60"/>
      <c r="K27" s="65">
        <f>IF(C27="","",SUM(H27:J27))</f>
        <v>6</v>
      </c>
      <c r="L27" s="66"/>
      <c r="M27" s="67">
        <f>IF(C27="","",K27/J$20)</f>
        <v>0.17142857142857143</v>
      </c>
      <c r="N27" s="63" t="s">
        <v>44</v>
      </c>
      <c r="O27" s="1"/>
      <c r="P27" s="85"/>
      <c r="Q27" s="85"/>
      <c r="R27" s="3"/>
      <c r="S27" s="83"/>
    </row>
    <row r="28" spans="1:19" ht="18" customHeight="1">
      <c r="A28" s="27">
        <v>7</v>
      </c>
      <c r="B28" s="26"/>
      <c r="C28" s="64" t="s">
        <v>85</v>
      </c>
      <c r="D28" s="64" t="s">
        <v>86</v>
      </c>
      <c r="E28" s="64">
        <v>7</v>
      </c>
      <c r="F28" s="69" t="s">
        <v>63</v>
      </c>
      <c r="G28" s="75" t="s">
        <v>88</v>
      </c>
      <c r="H28" s="60">
        <v>5</v>
      </c>
      <c r="I28" s="60"/>
      <c r="J28" s="60"/>
      <c r="K28" s="65">
        <f>IF(C28="","",SUM(H28:J28))</f>
        <v>5</v>
      </c>
      <c r="L28" s="66"/>
      <c r="M28" s="67">
        <f>IF(C28="","",K28/J$20)</f>
        <v>0.14285714285714285</v>
      </c>
      <c r="N28" s="63" t="s">
        <v>44</v>
      </c>
      <c r="O28" s="1"/>
      <c r="P28" s="85"/>
      <c r="Q28" s="85"/>
      <c r="R28" s="3"/>
      <c r="S28" s="83"/>
    </row>
    <row r="29" spans="1:19" ht="18" customHeight="1">
      <c r="A29" s="27">
        <v>8</v>
      </c>
      <c r="B29" s="26"/>
      <c r="C29" s="64" t="s">
        <v>64</v>
      </c>
      <c r="D29" s="64" t="s">
        <v>41</v>
      </c>
      <c r="E29" s="64">
        <v>7</v>
      </c>
      <c r="F29" s="69" t="s">
        <v>65</v>
      </c>
      <c r="G29" s="75" t="s">
        <v>66</v>
      </c>
      <c r="H29" s="61">
        <v>4</v>
      </c>
      <c r="I29" s="61"/>
      <c r="J29" s="60"/>
      <c r="K29" s="65">
        <f>IF(C29="","",SUM(H29:J29))</f>
        <v>4</v>
      </c>
      <c r="L29" s="66"/>
      <c r="M29" s="67">
        <f>IF(C29="","",K29/J$20)</f>
        <v>0.11428571428571428</v>
      </c>
      <c r="N29" s="63" t="s">
        <v>44</v>
      </c>
      <c r="O29" s="1"/>
      <c r="P29" s="85"/>
      <c r="Q29" s="85"/>
      <c r="R29" s="3"/>
      <c r="S29" s="83"/>
    </row>
    <row r="30" spans="1:19" ht="18" customHeight="1">
      <c r="A30" s="27">
        <v>9</v>
      </c>
      <c r="B30" s="26"/>
      <c r="C30" s="64" t="s">
        <v>56</v>
      </c>
      <c r="D30" s="64" t="s">
        <v>57</v>
      </c>
      <c r="E30" s="64">
        <v>7</v>
      </c>
      <c r="F30" s="69" t="s">
        <v>58</v>
      </c>
      <c r="G30" s="75" t="s">
        <v>59</v>
      </c>
      <c r="H30" s="60">
        <v>3</v>
      </c>
      <c r="I30" s="60"/>
      <c r="J30" s="60"/>
      <c r="K30" s="65">
        <f>IF(C30="","",SUM(H30:J30))</f>
        <v>3</v>
      </c>
      <c r="L30" s="66"/>
      <c r="M30" s="67">
        <f>IF(C30="","",K30/J$20)</f>
        <v>0.08571428571428572</v>
      </c>
      <c r="N30" s="63" t="s">
        <v>44</v>
      </c>
      <c r="O30" s="1"/>
      <c r="P30" s="85"/>
      <c r="Q30" s="85"/>
      <c r="R30" s="3"/>
      <c r="S30" s="83"/>
    </row>
    <row r="31" spans="1:19" ht="18" customHeight="1">
      <c r="A31" s="27">
        <v>10</v>
      </c>
      <c r="B31" s="26"/>
      <c r="C31" s="68" t="s">
        <v>62</v>
      </c>
      <c r="D31" s="68" t="s">
        <v>61</v>
      </c>
      <c r="E31" s="68">
        <v>7</v>
      </c>
      <c r="F31" s="70" t="s">
        <v>63</v>
      </c>
      <c r="G31" s="74" t="s">
        <v>88</v>
      </c>
      <c r="H31" s="61">
        <v>3</v>
      </c>
      <c r="I31" s="61"/>
      <c r="J31" s="60"/>
      <c r="K31" s="65">
        <f>IF(C31="","",SUM(H31:J31))</f>
        <v>3</v>
      </c>
      <c r="L31" s="66"/>
      <c r="M31" s="67">
        <f>IF(C31="","",K31/J$20)</f>
        <v>0.08571428571428572</v>
      </c>
      <c r="N31" s="63" t="s">
        <v>44</v>
      </c>
      <c r="O31" s="1"/>
      <c r="P31" s="85"/>
      <c r="Q31" s="85"/>
      <c r="R31" s="3"/>
      <c r="S31" s="83"/>
    </row>
    <row r="32" spans="1:19" ht="18" customHeight="1">
      <c r="A32" s="27">
        <v>11</v>
      </c>
      <c r="B32" s="26"/>
      <c r="C32" s="64" t="s">
        <v>80</v>
      </c>
      <c r="D32" s="64" t="s">
        <v>81</v>
      </c>
      <c r="E32" s="64">
        <v>7</v>
      </c>
      <c r="F32" s="69" t="s">
        <v>54</v>
      </c>
      <c r="G32" s="75" t="s">
        <v>55</v>
      </c>
      <c r="H32" s="60">
        <v>3</v>
      </c>
      <c r="I32" s="60"/>
      <c r="J32" s="60"/>
      <c r="K32" s="65">
        <f>IF(C32="","",SUM(H32:J32))</f>
        <v>3</v>
      </c>
      <c r="L32" s="66"/>
      <c r="M32" s="67">
        <f>IF(C32="","",K32/J$20)</f>
        <v>0.08571428571428572</v>
      </c>
      <c r="N32" s="63" t="s">
        <v>44</v>
      </c>
      <c r="O32" s="1"/>
      <c r="P32" s="85"/>
      <c r="Q32" s="85"/>
      <c r="R32" s="3"/>
      <c r="S32" s="83"/>
    </row>
    <row r="33" spans="1:19" ht="18" customHeight="1">
      <c r="A33" s="27">
        <v>12</v>
      </c>
      <c r="B33" s="26"/>
      <c r="C33" s="64" t="s">
        <v>70</v>
      </c>
      <c r="D33" s="64" t="s">
        <v>61</v>
      </c>
      <c r="E33" s="64">
        <v>7</v>
      </c>
      <c r="F33" s="69" t="s">
        <v>71</v>
      </c>
      <c r="G33" s="75" t="s">
        <v>89</v>
      </c>
      <c r="H33" s="60">
        <v>2</v>
      </c>
      <c r="I33" s="60"/>
      <c r="J33" s="60"/>
      <c r="K33" s="65">
        <f>IF(C33="","",SUM(H33:J33))</f>
        <v>2</v>
      </c>
      <c r="L33" s="66"/>
      <c r="M33" s="67">
        <f>IF(C33="","",K33/J$20)</f>
        <v>0.05714285714285714</v>
      </c>
      <c r="N33" s="63" t="s">
        <v>44</v>
      </c>
      <c r="O33" s="1"/>
      <c r="P33" s="85"/>
      <c r="Q33" s="85"/>
      <c r="R33" s="3"/>
      <c r="S33" s="83"/>
    </row>
    <row r="34" spans="1:19" ht="18" customHeight="1">
      <c r="A34" s="27">
        <v>13</v>
      </c>
      <c r="B34" s="26"/>
      <c r="C34" s="71" t="s">
        <v>52</v>
      </c>
      <c r="D34" s="71" t="s">
        <v>53</v>
      </c>
      <c r="E34" s="68">
        <v>7</v>
      </c>
      <c r="F34" s="70" t="s">
        <v>54</v>
      </c>
      <c r="G34" s="74" t="s">
        <v>55</v>
      </c>
      <c r="H34" s="61">
        <v>1</v>
      </c>
      <c r="I34" s="61"/>
      <c r="J34" s="60"/>
      <c r="K34" s="65">
        <f>IF(C34="","",SUM(H34:J34))</f>
        <v>1</v>
      </c>
      <c r="L34" s="66"/>
      <c r="M34" s="67">
        <f>IF(C34="","",K34/J$20)</f>
        <v>0.02857142857142857</v>
      </c>
      <c r="N34" s="63" t="s">
        <v>44</v>
      </c>
      <c r="O34" s="1"/>
      <c r="P34" s="85"/>
      <c r="Q34" s="85"/>
      <c r="R34" s="3"/>
      <c r="S34" s="83"/>
    </row>
    <row r="35" spans="1:19" ht="18.75">
      <c r="A35" s="7"/>
      <c r="B35" s="16"/>
      <c r="C35" s="9"/>
      <c r="D35" s="9"/>
      <c r="E35" s="9"/>
      <c r="F35" s="9"/>
      <c r="G35" s="9"/>
      <c r="H35" s="10"/>
      <c r="I35" s="10"/>
      <c r="J35" s="10"/>
      <c r="K35" s="10"/>
      <c r="L35" s="11"/>
      <c r="M35" s="8"/>
      <c r="N35" s="8"/>
      <c r="O35" s="1"/>
      <c r="P35" s="1"/>
      <c r="Q35" s="1"/>
      <c r="R35" s="3"/>
      <c r="S35" s="3"/>
    </row>
    <row r="36" spans="4:13" ht="22.5" customHeight="1">
      <c r="D36" s="55" t="s">
        <v>26</v>
      </c>
      <c r="E36" s="55"/>
      <c r="F36" s="31" t="s">
        <v>49</v>
      </c>
      <c r="G36" s="31"/>
      <c r="H36" s="31"/>
      <c r="I36" s="31"/>
      <c r="J36" s="31"/>
      <c r="K36" s="31"/>
      <c r="L36" s="31"/>
      <c r="M36" s="31"/>
    </row>
    <row r="37" spans="5:13" ht="26.25" customHeight="1">
      <c r="E37" s="31"/>
      <c r="F37" s="33" t="s">
        <v>22</v>
      </c>
      <c r="G37" s="84" t="s">
        <v>50</v>
      </c>
      <c r="H37" s="84"/>
      <c r="I37" s="32"/>
      <c r="J37" s="32"/>
      <c r="K37" s="31"/>
      <c r="L37" s="31"/>
      <c r="M37" s="31"/>
    </row>
    <row r="38" spans="5:13" ht="21.75" customHeight="1">
      <c r="E38" s="6"/>
      <c r="F38" s="33" t="s">
        <v>27</v>
      </c>
      <c r="G38" s="84" t="s">
        <v>51</v>
      </c>
      <c r="H38" s="84"/>
      <c r="I38" s="5"/>
      <c r="J38" s="5"/>
      <c r="K38" s="5"/>
      <c r="L38" s="5"/>
      <c r="M38" s="5"/>
    </row>
    <row r="39" spans="5:13" ht="21.75" customHeight="1">
      <c r="E39" s="6"/>
      <c r="F39" s="33"/>
      <c r="G39" s="84"/>
      <c r="H39" s="84"/>
      <c r="I39" s="5"/>
      <c r="J39" s="5"/>
      <c r="K39" s="5"/>
      <c r="L39" s="5"/>
      <c r="M39" s="5"/>
    </row>
    <row r="40" spans="5:13" ht="18.75">
      <c r="E40" s="6"/>
      <c r="F40" s="72"/>
      <c r="G40" s="72"/>
      <c r="H40" s="73"/>
      <c r="I40" s="6"/>
      <c r="J40" s="6"/>
      <c r="K40" s="6"/>
      <c r="L40" s="6"/>
      <c r="M40" s="6"/>
    </row>
  </sheetData>
  <sheetProtection/>
  <autoFilter ref="A21:N21">
    <sortState ref="A22:N40">
      <sortCondition descending="1" sortBy="value" ref="H22:H40"/>
    </sortState>
  </autoFilter>
  <mergeCells count="18">
    <mergeCell ref="G37:H37"/>
    <mergeCell ref="G38:H38"/>
    <mergeCell ref="P19:P34"/>
    <mergeCell ref="G39:H39"/>
    <mergeCell ref="Q19:Q34"/>
    <mergeCell ref="H19:K19"/>
    <mergeCell ref="A12:G12"/>
    <mergeCell ref="A14:C14"/>
    <mergeCell ref="A15:G15"/>
    <mergeCell ref="A16:G16"/>
    <mergeCell ref="C18:D18"/>
    <mergeCell ref="S19:S34"/>
    <mergeCell ref="A9:N9"/>
    <mergeCell ref="A10:C10"/>
    <mergeCell ref="A1:M1"/>
    <mergeCell ref="F6:G6"/>
    <mergeCell ref="E8:G8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zoomScale="60" zoomScaleNormal="60" zoomScalePageLayoutView="0" workbookViewId="0" topLeftCell="A13">
      <selection activeCell="F40" sqref="F40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  <c r="P1" s="1"/>
      <c r="Q1" s="1"/>
    </row>
    <row r="2" spans="1:17" ht="18.7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47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79"/>
      <c r="G6" s="79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0"/>
      <c r="F8" s="80"/>
      <c r="G8" s="8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"/>
      <c r="P9" s="1"/>
      <c r="Q9" s="1"/>
    </row>
    <row r="10" spans="1:19" ht="24.75" customHeight="1">
      <c r="A10" s="77" t="s">
        <v>2</v>
      </c>
      <c r="B10" s="77"/>
      <c r="C10" s="7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35</v>
      </c>
      <c r="B11" s="81"/>
      <c r="C11" s="81"/>
      <c r="D11" s="81"/>
      <c r="E11" s="81"/>
      <c r="F11" s="81"/>
      <c r="G11" s="81"/>
      <c r="H11" s="52" t="s">
        <v>48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36</v>
      </c>
      <c r="B12" s="81"/>
      <c r="C12" s="81"/>
      <c r="D12" s="81"/>
      <c r="E12" s="81"/>
      <c r="F12" s="81"/>
      <c r="G12" s="81"/>
      <c r="H12" s="50" t="str">
        <f>H11</f>
        <v>матем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77" t="s">
        <v>3</v>
      </c>
      <c r="B14" s="77"/>
      <c r="C14" s="7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37</v>
      </c>
      <c r="B15" s="81"/>
      <c r="C15" s="81"/>
      <c r="D15" s="81"/>
      <c r="E15" s="81"/>
      <c r="F15" s="81"/>
      <c r="G15" s="81"/>
      <c r="H15" s="51" t="str">
        <f>H11</f>
        <v>матем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38</v>
      </c>
      <c r="B16" s="81"/>
      <c r="C16" s="81"/>
      <c r="D16" s="81"/>
      <c r="E16" s="81"/>
      <c r="F16" s="81"/>
      <c r="G16" s="81"/>
      <c r="H16" s="50" t="str">
        <f>H15</f>
        <v>матем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2" t="s">
        <v>4</v>
      </c>
      <c r="D18" s="82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5"/>
      <c r="Q19" s="85"/>
      <c r="R19" s="3"/>
      <c r="S19" s="83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35</v>
      </c>
      <c r="K20" s="44"/>
      <c r="L20" s="45"/>
      <c r="M20" s="46"/>
      <c r="N20" s="46"/>
      <c r="O20" s="1"/>
      <c r="P20" s="85"/>
      <c r="Q20" s="85"/>
      <c r="R20" s="3"/>
      <c r="S20" s="83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39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5"/>
      <c r="Q21" s="85"/>
      <c r="R21" s="3"/>
      <c r="S21" s="83"/>
    </row>
    <row r="22" spans="1:19" ht="18.75">
      <c r="A22" s="27">
        <v>1</v>
      </c>
      <c r="B22" s="26"/>
      <c r="C22" s="68" t="s">
        <v>96</v>
      </c>
      <c r="D22" s="68" t="s">
        <v>97</v>
      </c>
      <c r="E22" s="68">
        <v>8</v>
      </c>
      <c r="F22" s="70" t="s">
        <v>33</v>
      </c>
      <c r="G22" s="74" t="s">
        <v>98</v>
      </c>
      <c r="H22" s="61">
        <v>12</v>
      </c>
      <c r="I22" s="61"/>
      <c r="J22" s="60"/>
      <c r="K22" s="65">
        <f>IF(C22="","",SUM(H22:J22))</f>
        <v>12</v>
      </c>
      <c r="L22" s="66"/>
      <c r="M22" s="67">
        <f>IF(C22="","",K22/J$20)</f>
        <v>0.34285714285714286</v>
      </c>
      <c r="N22" s="63" t="s">
        <v>87</v>
      </c>
      <c r="O22" s="1"/>
      <c r="P22" s="85"/>
      <c r="Q22" s="85"/>
      <c r="R22" s="3"/>
      <c r="S22" s="83"/>
    </row>
    <row r="23" spans="1:19" ht="18.75">
      <c r="A23" s="27">
        <v>2</v>
      </c>
      <c r="B23" s="26"/>
      <c r="C23" s="64" t="s">
        <v>101</v>
      </c>
      <c r="D23" s="64" t="s">
        <v>102</v>
      </c>
      <c r="E23" s="64">
        <v>8</v>
      </c>
      <c r="F23" s="69" t="s">
        <v>54</v>
      </c>
      <c r="G23" s="75" t="s">
        <v>55</v>
      </c>
      <c r="H23" s="61">
        <v>7</v>
      </c>
      <c r="I23" s="61"/>
      <c r="J23" s="60"/>
      <c r="K23" s="65">
        <f>IF(C23="","",SUM(H23:J23))</f>
        <v>7</v>
      </c>
      <c r="L23" s="66"/>
      <c r="M23" s="67">
        <f>IF(C23="","",K23/J$20)</f>
        <v>0.2</v>
      </c>
      <c r="N23" s="63" t="s">
        <v>44</v>
      </c>
      <c r="O23" s="1"/>
      <c r="P23" s="85"/>
      <c r="Q23" s="85"/>
      <c r="R23" s="3"/>
      <c r="S23" s="83"/>
    </row>
    <row r="24" spans="1:19" ht="18.75">
      <c r="A24" s="27">
        <v>3</v>
      </c>
      <c r="B24" s="26"/>
      <c r="C24" s="71" t="s">
        <v>90</v>
      </c>
      <c r="D24" s="71" t="s">
        <v>73</v>
      </c>
      <c r="E24" s="68">
        <v>8</v>
      </c>
      <c r="F24" s="70" t="s">
        <v>32</v>
      </c>
      <c r="G24" s="74" t="s">
        <v>91</v>
      </c>
      <c r="H24" s="61">
        <v>4</v>
      </c>
      <c r="I24" s="61"/>
      <c r="J24" s="60"/>
      <c r="K24" s="65">
        <f>IF(C24="","",SUM(H24:J24))</f>
        <v>4</v>
      </c>
      <c r="L24" s="66"/>
      <c r="M24" s="67">
        <f>IF(C24="","",K24/J$20)</f>
        <v>0.11428571428571428</v>
      </c>
      <c r="N24" s="63" t="s">
        <v>44</v>
      </c>
      <c r="O24" s="1"/>
      <c r="P24" s="85"/>
      <c r="Q24" s="85"/>
      <c r="R24" s="3"/>
      <c r="S24" s="83"/>
    </row>
    <row r="25" spans="1:19" ht="18.75">
      <c r="A25" s="27">
        <v>4</v>
      </c>
      <c r="B25" s="26"/>
      <c r="C25" s="64" t="s">
        <v>99</v>
      </c>
      <c r="D25" s="64" t="s">
        <v>100</v>
      </c>
      <c r="E25" s="64">
        <v>8</v>
      </c>
      <c r="F25" s="69" t="s">
        <v>54</v>
      </c>
      <c r="G25" s="75" t="s">
        <v>55</v>
      </c>
      <c r="H25" s="60">
        <v>3</v>
      </c>
      <c r="I25" s="60"/>
      <c r="J25" s="60"/>
      <c r="K25" s="65">
        <f>IF(C25="","",SUM(H25:J25))</f>
        <v>3</v>
      </c>
      <c r="L25" s="66"/>
      <c r="M25" s="67">
        <f>IF(C25="","",K25/J$20)</f>
        <v>0.08571428571428572</v>
      </c>
      <c r="N25" s="63" t="s">
        <v>44</v>
      </c>
      <c r="O25" s="1"/>
      <c r="P25" s="85"/>
      <c r="Q25" s="85"/>
      <c r="R25" s="3"/>
      <c r="S25" s="83"/>
    </row>
    <row r="26" spans="1:19" ht="18.75">
      <c r="A26" s="27">
        <v>5</v>
      </c>
      <c r="B26" s="26"/>
      <c r="C26" s="68" t="s">
        <v>106</v>
      </c>
      <c r="D26" s="68" t="s">
        <v>100</v>
      </c>
      <c r="E26" s="68">
        <v>8</v>
      </c>
      <c r="F26" s="70" t="s">
        <v>32</v>
      </c>
      <c r="G26" s="74" t="s">
        <v>91</v>
      </c>
      <c r="H26" s="61">
        <v>2</v>
      </c>
      <c r="I26" s="61"/>
      <c r="J26" s="60"/>
      <c r="K26" s="65">
        <f>IF(C26="","",SUM(H26:J26))</f>
        <v>2</v>
      </c>
      <c r="L26" s="66"/>
      <c r="M26" s="67">
        <f>IF(C26="","",K26/J$20)</f>
        <v>0.05714285714285714</v>
      </c>
      <c r="N26" s="63" t="s">
        <v>44</v>
      </c>
      <c r="O26" s="1"/>
      <c r="P26" s="85"/>
      <c r="Q26" s="85"/>
      <c r="R26" s="3"/>
      <c r="S26" s="83"/>
    </row>
    <row r="27" spans="1:19" ht="18.75">
      <c r="A27" s="27">
        <v>6</v>
      </c>
      <c r="B27" s="26"/>
      <c r="C27" s="64" t="s">
        <v>92</v>
      </c>
      <c r="D27" s="64" t="s">
        <v>40</v>
      </c>
      <c r="E27" s="64">
        <v>8</v>
      </c>
      <c r="F27" s="69" t="s">
        <v>93</v>
      </c>
      <c r="G27" s="75" t="s">
        <v>94</v>
      </c>
      <c r="H27" s="61">
        <v>0</v>
      </c>
      <c r="I27" s="61"/>
      <c r="J27" s="60"/>
      <c r="K27" s="65">
        <f>IF(C27="","",SUM(H27:J27))</f>
        <v>0</v>
      </c>
      <c r="L27" s="66"/>
      <c r="M27" s="67">
        <f>IF(C27="","",K27/J$20)</f>
        <v>0</v>
      </c>
      <c r="N27" s="63" t="s">
        <v>44</v>
      </c>
      <c r="O27" s="1"/>
      <c r="P27" s="85"/>
      <c r="Q27" s="85"/>
      <c r="R27" s="3"/>
      <c r="S27" s="83"/>
    </row>
    <row r="28" spans="1:19" ht="18" customHeight="1">
      <c r="A28" s="27">
        <v>7</v>
      </c>
      <c r="B28" s="26"/>
      <c r="C28" s="64" t="s">
        <v>95</v>
      </c>
      <c r="D28" s="64" t="s">
        <v>29</v>
      </c>
      <c r="E28" s="64">
        <v>8</v>
      </c>
      <c r="F28" s="69" t="s">
        <v>32</v>
      </c>
      <c r="G28" s="75" t="s">
        <v>91</v>
      </c>
      <c r="H28" s="60">
        <v>0</v>
      </c>
      <c r="I28" s="60"/>
      <c r="J28" s="60"/>
      <c r="K28" s="65">
        <f>IF(C28="","",SUM(H28:J28))</f>
        <v>0</v>
      </c>
      <c r="L28" s="66"/>
      <c r="M28" s="67">
        <f>IF(C28="","",K28/J$20)</f>
        <v>0</v>
      </c>
      <c r="N28" s="63" t="s">
        <v>44</v>
      </c>
      <c r="O28" s="1"/>
      <c r="P28" s="85"/>
      <c r="Q28" s="85"/>
      <c r="R28" s="3"/>
      <c r="S28" s="83"/>
    </row>
    <row r="29" spans="1:19" ht="18" customHeight="1">
      <c r="A29" s="27">
        <v>8</v>
      </c>
      <c r="B29" s="26"/>
      <c r="C29" s="68" t="s">
        <v>43</v>
      </c>
      <c r="D29" s="68" t="s">
        <v>30</v>
      </c>
      <c r="E29" s="68">
        <v>8</v>
      </c>
      <c r="F29" s="70" t="s">
        <v>32</v>
      </c>
      <c r="G29" s="74" t="s">
        <v>91</v>
      </c>
      <c r="H29" s="61">
        <v>0</v>
      </c>
      <c r="I29" s="61"/>
      <c r="J29" s="60"/>
      <c r="K29" s="65">
        <f>IF(C29="","",SUM(H29:J29))</f>
        <v>0</v>
      </c>
      <c r="L29" s="66"/>
      <c r="M29" s="67">
        <f>IF(C29="","",K29/J$20)</f>
        <v>0</v>
      </c>
      <c r="N29" s="63" t="s">
        <v>44</v>
      </c>
      <c r="O29" s="1"/>
      <c r="P29" s="85"/>
      <c r="Q29" s="85"/>
      <c r="R29" s="3"/>
      <c r="S29" s="83"/>
    </row>
    <row r="30" spans="1:19" ht="18" customHeight="1">
      <c r="A30" s="27">
        <v>9</v>
      </c>
      <c r="B30" s="26"/>
      <c r="C30" s="64" t="s">
        <v>99</v>
      </c>
      <c r="D30" s="64" t="s">
        <v>41</v>
      </c>
      <c r="E30" s="64">
        <v>8</v>
      </c>
      <c r="F30" s="69" t="s">
        <v>54</v>
      </c>
      <c r="G30" s="75" t="s">
        <v>55</v>
      </c>
      <c r="H30" s="60">
        <v>0</v>
      </c>
      <c r="I30" s="60"/>
      <c r="J30" s="60"/>
      <c r="K30" s="65">
        <f>IF(C30="","",SUM(H30:J30))</f>
        <v>0</v>
      </c>
      <c r="L30" s="66"/>
      <c r="M30" s="67">
        <f>IF(C30="","",K30/J$20)</f>
        <v>0</v>
      </c>
      <c r="N30" s="63" t="s">
        <v>44</v>
      </c>
      <c r="O30" s="1"/>
      <c r="P30" s="85"/>
      <c r="Q30" s="85"/>
      <c r="R30" s="3"/>
      <c r="S30" s="83"/>
    </row>
    <row r="31" spans="1:19" ht="18" customHeight="1">
      <c r="A31" s="27">
        <v>10</v>
      </c>
      <c r="B31" s="26"/>
      <c r="C31" s="64" t="s">
        <v>103</v>
      </c>
      <c r="D31" s="64" t="s">
        <v>104</v>
      </c>
      <c r="E31" s="64">
        <v>8</v>
      </c>
      <c r="F31" s="69" t="s">
        <v>71</v>
      </c>
      <c r="G31" s="75" t="s">
        <v>105</v>
      </c>
      <c r="H31" s="60">
        <v>0</v>
      </c>
      <c r="I31" s="60"/>
      <c r="J31" s="60"/>
      <c r="K31" s="65">
        <f>IF(C31="","",SUM(H31:J31))</f>
        <v>0</v>
      </c>
      <c r="L31" s="66"/>
      <c r="M31" s="67">
        <f>IF(C31="","",K31/J$20)</f>
        <v>0</v>
      </c>
      <c r="N31" s="63" t="s">
        <v>44</v>
      </c>
      <c r="O31" s="1"/>
      <c r="P31" s="85"/>
      <c r="Q31" s="85"/>
      <c r="R31" s="3"/>
      <c r="S31" s="83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85"/>
      <c r="Q32" s="85"/>
      <c r="R32" s="3"/>
      <c r="S32" s="83"/>
    </row>
    <row r="33" spans="1:19" ht="18" customHeight="1">
      <c r="A33" s="27">
        <v>12</v>
      </c>
      <c r="B33" s="26"/>
      <c r="C33" s="64"/>
      <c r="D33" s="64"/>
      <c r="E33" s="64"/>
      <c r="F33" s="69"/>
      <c r="G33" s="75"/>
      <c r="H33" s="60"/>
      <c r="I33" s="60"/>
      <c r="J33" s="60"/>
      <c r="K33" s="65">
        <f>IF(C33="","",SUM(H33:J33))</f>
      </c>
      <c r="L33" s="66"/>
      <c r="M33" s="67">
        <f>IF(C33="","",K33/J$20)</f>
      </c>
      <c r="N33" s="63"/>
      <c r="O33" s="1"/>
      <c r="P33" s="85"/>
      <c r="Q33" s="85"/>
      <c r="R33" s="3"/>
      <c r="S33" s="83"/>
    </row>
    <row r="34" spans="1:19" ht="18" customHeight="1">
      <c r="A34" s="27">
        <v>13</v>
      </c>
      <c r="B34" s="26"/>
      <c r="C34" s="71"/>
      <c r="D34" s="71"/>
      <c r="E34" s="68"/>
      <c r="F34" s="70"/>
      <c r="G34" s="74"/>
      <c r="H34" s="61"/>
      <c r="I34" s="61"/>
      <c r="J34" s="60"/>
      <c r="K34" s="65">
        <f>IF(C34="","",SUM(H34:J34))</f>
      </c>
      <c r="L34" s="66"/>
      <c r="M34" s="67">
        <f>IF(C34="","",K34/J$20)</f>
      </c>
      <c r="N34" s="63"/>
      <c r="O34" s="1"/>
      <c r="P34" s="85"/>
      <c r="Q34" s="85"/>
      <c r="R34" s="3"/>
      <c r="S34" s="83"/>
    </row>
    <row r="35" spans="1:19" ht="18.75">
      <c r="A35" s="7"/>
      <c r="B35" s="16"/>
      <c r="C35" s="9"/>
      <c r="D35" s="9"/>
      <c r="E35" s="9"/>
      <c r="F35" s="9"/>
      <c r="G35" s="9"/>
      <c r="H35" s="10"/>
      <c r="I35" s="10"/>
      <c r="J35" s="10"/>
      <c r="K35" s="10"/>
      <c r="L35" s="11"/>
      <c r="M35" s="8"/>
      <c r="N35" s="8"/>
      <c r="O35" s="1"/>
      <c r="P35" s="1"/>
      <c r="Q35" s="1"/>
      <c r="R35" s="3"/>
      <c r="S35" s="3"/>
    </row>
    <row r="36" spans="4:13" ht="22.5" customHeight="1">
      <c r="D36" s="55" t="s">
        <v>26</v>
      </c>
      <c r="E36" s="55"/>
      <c r="F36" s="31" t="s">
        <v>49</v>
      </c>
      <c r="G36" s="31"/>
      <c r="H36" s="31"/>
      <c r="I36" s="31"/>
      <c r="J36" s="31"/>
      <c r="K36" s="31"/>
      <c r="L36" s="31"/>
      <c r="M36" s="31"/>
    </row>
    <row r="37" spans="5:13" ht="26.25" customHeight="1">
      <c r="E37" s="31"/>
      <c r="F37" s="33" t="s">
        <v>22</v>
      </c>
      <c r="G37" s="84" t="s">
        <v>50</v>
      </c>
      <c r="H37" s="84"/>
      <c r="I37" s="32"/>
      <c r="J37" s="32"/>
      <c r="K37" s="31"/>
      <c r="L37" s="31"/>
      <c r="M37" s="31"/>
    </row>
    <row r="38" spans="5:13" ht="21.75" customHeight="1">
      <c r="E38" s="6"/>
      <c r="F38" s="33" t="s">
        <v>27</v>
      </c>
      <c r="G38" s="84" t="s">
        <v>51</v>
      </c>
      <c r="H38" s="84"/>
      <c r="I38" s="5"/>
      <c r="J38" s="5"/>
      <c r="K38" s="5"/>
      <c r="L38" s="5"/>
      <c r="M38" s="5"/>
    </row>
    <row r="39" spans="5:13" ht="21.75" customHeight="1">
      <c r="E39" s="6"/>
      <c r="F39" s="33"/>
      <c r="G39" s="84"/>
      <c r="H39" s="84"/>
      <c r="I39" s="5"/>
      <c r="J39" s="5"/>
      <c r="K39" s="5"/>
      <c r="L39" s="5"/>
      <c r="M39" s="5"/>
    </row>
    <row r="40" spans="5:13" ht="18.75">
      <c r="E40" s="6"/>
      <c r="F40" s="72"/>
      <c r="G40" s="72"/>
      <c r="H40" s="73"/>
      <c r="I40" s="6"/>
      <c r="J40" s="6"/>
      <c r="K40" s="6"/>
      <c r="L40" s="6"/>
      <c r="M40" s="6"/>
    </row>
  </sheetData>
  <sheetProtection/>
  <autoFilter ref="A21:N21">
    <sortState ref="A22:N40">
      <sortCondition descending="1" sortBy="value" ref="H22:H40"/>
    </sortState>
  </autoFilter>
  <mergeCells count="18">
    <mergeCell ref="P19:P34"/>
    <mergeCell ref="Q19:Q34"/>
    <mergeCell ref="S19:S34"/>
    <mergeCell ref="G37:H37"/>
    <mergeCell ref="G38:H38"/>
    <mergeCell ref="G39:H39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="60" zoomScaleNormal="60" zoomScalePageLayoutView="0" workbookViewId="0" topLeftCell="A13">
      <selection activeCell="D36" sqref="D36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  <c r="P1" s="1"/>
      <c r="Q1" s="1"/>
    </row>
    <row r="2" spans="1:17" ht="18.7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47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79"/>
      <c r="G6" s="79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0"/>
      <c r="F8" s="80"/>
      <c r="G8" s="8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"/>
      <c r="P9" s="1"/>
      <c r="Q9" s="1"/>
    </row>
    <row r="10" spans="1:19" ht="24.75" customHeight="1">
      <c r="A10" s="77" t="s">
        <v>2</v>
      </c>
      <c r="B10" s="77"/>
      <c r="C10" s="7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35</v>
      </c>
      <c r="B11" s="81"/>
      <c r="C11" s="81"/>
      <c r="D11" s="81"/>
      <c r="E11" s="81"/>
      <c r="F11" s="81"/>
      <c r="G11" s="81"/>
      <c r="H11" s="52" t="s">
        <v>48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36</v>
      </c>
      <c r="B12" s="81"/>
      <c r="C12" s="81"/>
      <c r="D12" s="81"/>
      <c r="E12" s="81"/>
      <c r="F12" s="81"/>
      <c r="G12" s="81"/>
      <c r="H12" s="50" t="str">
        <f>H11</f>
        <v>матем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77" t="s">
        <v>3</v>
      </c>
      <c r="B14" s="77"/>
      <c r="C14" s="7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37</v>
      </c>
      <c r="B15" s="81"/>
      <c r="C15" s="81"/>
      <c r="D15" s="81"/>
      <c r="E15" s="81"/>
      <c r="F15" s="81"/>
      <c r="G15" s="81"/>
      <c r="H15" s="51" t="str">
        <f>H11</f>
        <v>матем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38</v>
      </c>
      <c r="B16" s="81"/>
      <c r="C16" s="81"/>
      <c r="D16" s="81"/>
      <c r="E16" s="81"/>
      <c r="F16" s="81"/>
      <c r="G16" s="81"/>
      <c r="H16" s="50" t="str">
        <f>H15</f>
        <v>матем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2" t="s">
        <v>4</v>
      </c>
      <c r="D18" s="82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5"/>
      <c r="Q19" s="85"/>
      <c r="R19" s="3"/>
      <c r="S19" s="83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35</v>
      </c>
      <c r="K20" s="44"/>
      <c r="L20" s="45"/>
      <c r="M20" s="46"/>
      <c r="N20" s="46"/>
      <c r="O20" s="1"/>
      <c r="P20" s="85"/>
      <c r="Q20" s="85"/>
      <c r="R20" s="3"/>
      <c r="S20" s="83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39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5"/>
      <c r="Q21" s="85"/>
      <c r="R21" s="3"/>
      <c r="S21" s="83"/>
    </row>
    <row r="22" spans="1:19" ht="18.75">
      <c r="A22" s="27">
        <v>1</v>
      </c>
      <c r="B22" s="26"/>
      <c r="C22" s="71" t="s">
        <v>107</v>
      </c>
      <c r="D22" s="71" t="s">
        <v>81</v>
      </c>
      <c r="E22" s="68">
        <v>9</v>
      </c>
      <c r="F22" s="70" t="s">
        <v>54</v>
      </c>
      <c r="G22" s="74" t="s">
        <v>108</v>
      </c>
      <c r="H22" s="61">
        <v>2</v>
      </c>
      <c r="I22" s="61"/>
      <c r="J22" s="60"/>
      <c r="K22" s="65">
        <f>IF(C22="","",SUM(H22:J22))</f>
        <v>2</v>
      </c>
      <c r="L22" s="66"/>
      <c r="M22" s="67">
        <f>IF(C22="","",K22/J$20)</f>
        <v>0.05714285714285714</v>
      </c>
      <c r="N22" s="63" t="s">
        <v>44</v>
      </c>
      <c r="O22" s="1"/>
      <c r="P22" s="85"/>
      <c r="Q22" s="85"/>
      <c r="R22" s="3"/>
      <c r="S22" s="83"/>
    </row>
    <row r="23" spans="1:19" ht="18.75">
      <c r="A23" s="27">
        <v>2</v>
      </c>
      <c r="B23" s="26"/>
      <c r="C23" s="64" t="s">
        <v>112</v>
      </c>
      <c r="D23" s="64" t="s">
        <v>113</v>
      </c>
      <c r="E23" s="64">
        <v>9</v>
      </c>
      <c r="F23" s="69" t="s">
        <v>114</v>
      </c>
      <c r="G23" s="75" t="s">
        <v>115</v>
      </c>
      <c r="H23" s="60">
        <v>2</v>
      </c>
      <c r="I23" s="60"/>
      <c r="J23" s="60"/>
      <c r="K23" s="65">
        <f>IF(C23="","",SUM(H23:J23))</f>
        <v>2</v>
      </c>
      <c r="L23" s="66"/>
      <c r="M23" s="67">
        <f>IF(C23="","",K23/J$20)</f>
        <v>0.05714285714285714</v>
      </c>
      <c r="N23" s="63" t="s">
        <v>44</v>
      </c>
      <c r="O23" s="1"/>
      <c r="P23" s="85"/>
      <c r="Q23" s="85"/>
      <c r="R23" s="3"/>
      <c r="S23" s="83"/>
    </row>
    <row r="24" spans="1:19" ht="18.75">
      <c r="A24" s="27">
        <v>3</v>
      </c>
      <c r="B24" s="26"/>
      <c r="C24" s="64" t="s">
        <v>109</v>
      </c>
      <c r="D24" s="64" t="s">
        <v>30</v>
      </c>
      <c r="E24" s="64">
        <v>9</v>
      </c>
      <c r="F24" s="69" t="s">
        <v>71</v>
      </c>
      <c r="G24" s="75" t="s">
        <v>105</v>
      </c>
      <c r="H24" s="61">
        <v>1</v>
      </c>
      <c r="I24" s="61"/>
      <c r="J24" s="60"/>
      <c r="K24" s="65">
        <f>IF(C24="","",SUM(H24:J24))</f>
        <v>1</v>
      </c>
      <c r="L24" s="66"/>
      <c r="M24" s="67">
        <f>IF(C24="","",K24/J$20)</f>
        <v>0.02857142857142857</v>
      </c>
      <c r="N24" s="63" t="s">
        <v>44</v>
      </c>
      <c r="O24" s="1"/>
      <c r="P24" s="85"/>
      <c r="Q24" s="85"/>
      <c r="R24" s="3"/>
      <c r="S24" s="83"/>
    </row>
    <row r="25" spans="1:19" ht="18.75">
      <c r="A25" s="27">
        <v>4</v>
      </c>
      <c r="B25" s="26"/>
      <c r="C25" s="64" t="s">
        <v>118</v>
      </c>
      <c r="D25" s="64" t="s">
        <v>119</v>
      </c>
      <c r="E25" s="64">
        <v>9</v>
      </c>
      <c r="F25" s="69" t="s">
        <v>33</v>
      </c>
      <c r="G25" s="75" t="s">
        <v>120</v>
      </c>
      <c r="H25" s="60">
        <v>1</v>
      </c>
      <c r="I25" s="60"/>
      <c r="J25" s="60"/>
      <c r="K25" s="65">
        <f>IF(C25="","",SUM(H25:J25))</f>
        <v>1</v>
      </c>
      <c r="L25" s="66"/>
      <c r="M25" s="67">
        <f>IF(C25="","",K25/J$20)</f>
        <v>0.02857142857142857</v>
      </c>
      <c r="N25" s="63" t="s">
        <v>44</v>
      </c>
      <c r="O25" s="1"/>
      <c r="P25" s="85"/>
      <c r="Q25" s="85"/>
      <c r="R25" s="3"/>
      <c r="S25" s="83"/>
    </row>
    <row r="26" spans="1:19" ht="18.75">
      <c r="A26" s="27">
        <v>5</v>
      </c>
      <c r="B26" s="26"/>
      <c r="C26" s="64" t="s">
        <v>121</v>
      </c>
      <c r="D26" s="64" t="s">
        <v>122</v>
      </c>
      <c r="E26" s="64">
        <v>9</v>
      </c>
      <c r="F26" s="69" t="s">
        <v>123</v>
      </c>
      <c r="G26" s="75" t="s">
        <v>76</v>
      </c>
      <c r="H26" s="61">
        <v>1</v>
      </c>
      <c r="I26" s="61"/>
      <c r="J26" s="60"/>
      <c r="K26" s="65">
        <f>IF(C26="","",SUM(H26:J26))</f>
        <v>1</v>
      </c>
      <c r="L26" s="66"/>
      <c r="M26" s="67">
        <f>IF(C26="","",K26/J$20)</f>
        <v>0.02857142857142857</v>
      </c>
      <c r="N26" s="63" t="s">
        <v>44</v>
      </c>
      <c r="O26" s="1"/>
      <c r="P26" s="85"/>
      <c r="Q26" s="85"/>
      <c r="R26" s="3"/>
      <c r="S26" s="83"/>
    </row>
    <row r="27" spans="1:19" ht="18.75">
      <c r="A27" s="27">
        <v>6</v>
      </c>
      <c r="B27" s="26"/>
      <c r="C27" s="64" t="s">
        <v>124</v>
      </c>
      <c r="D27" s="64" t="s">
        <v>119</v>
      </c>
      <c r="E27" s="64">
        <v>9</v>
      </c>
      <c r="F27" s="69" t="s">
        <v>65</v>
      </c>
      <c r="G27" s="75" t="s">
        <v>66</v>
      </c>
      <c r="H27" s="60">
        <v>1</v>
      </c>
      <c r="I27" s="60"/>
      <c r="J27" s="60"/>
      <c r="K27" s="65">
        <f>IF(C27="","",SUM(H27:J27))</f>
        <v>1</v>
      </c>
      <c r="L27" s="66"/>
      <c r="M27" s="67">
        <f>IF(C27="","",K27/J$20)</f>
        <v>0.02857142857142857</v>
      </c>
      <c r="N27" s="63" t="s">
        <v>44</v>
      </c>
      <c r="O27" s="1"/>
      <c r="P27" s="85"/>
      <c r="Q27" s="85"/>
      <c r="R27" s="3"/>
      <c r="S27" s="83"/>
    </row>
    <row r="28" spans="1:19" ht="18" customHeight="1">
      <c r="A28" s="27">
        <v>7</v>
      </c>
      <c r="B28" s="26"/>
      <c r="C28" s="64" t="s">
        <v>110</v>
      </c>
      <c r="D28" s="64" t="s">
        <v>73</v>
      </c>
      <c r="E28" s="64">
        <v>9</v>
      </c>
      <c r="F28" s="69" t="s">
        <v>71</v>
      </c>
      <c r="G28" s="75" t="s">
        <v>105</v>
      </c>
      <c r="H28" s="60">
        <v>0</v>
      </c>
      <c r="I28" s="60"/>
      <c r="J28" s="60"/>
      <c r="K28" s="65">
        <f>IF(C28="","",SUM(H28:J28))</f>
        <v>0</v>
      </c>
      <c r="L28" s="66"/>
      <c r="M28" s="67">
        <f>IF(C28="","",K28/J$20)</f>
        <v>0</v>
      </c>
      <c r="N28" s="63" t="s">
        <v>44</v>
      </c>
      <c r="O28" s="1"/>
      <c r="P28" s="85"/>
      <c r="Q28" s="85"/>
      <c r="R28" s="3"/>
      <c r="S28" s="83"/>
    </row>
    <row r="29" spans="1:19" ht="18" customHeight="1">
      <c r="A29" s="27">
        <v>8</v>
      </c>
      <c r="B29" s="26"/>
      <c r="C29" s="68" t="s">
        <v>110</v>
      </c>
      <c r="D29" s="68" t="s">
        <v>111</v>
      </c>
      <c r="E29" s="68">
        <v>9</v>
      </c>
      <c r="F29" s="70" t="s">
        <v>83</v>
      </c>
      <c r="G29" s="74" t="s">
        <v>84</v>
      </c>
      <c r="H29" s="61">
        <v>0</v>
      </c>
      <c r="I29" s="61"/>
      <c r="J29" s="60"/>
      <c r="K29" s="65">
        <f>IF(C29="","",SUM(H29:J29))</f>
        <v>0</v>
      </c>
      <c r="L29" s="66"/>
      <c r="M29" s="67">
        <f>IF(C29="","",K29/J$20)</f>
        <v>0</v>
      </c>
      <c r="N29" s="63" t="s">
        <v>44</v>
      </c>
      <c r="O29" s="1"/>
      <c r="P29" s="85"/>
      <c r="Q29" s="85"/>
      <c r="R29" s="3"/>
      <c r="S29" s="83"/>
    </row>
    <row r="30" spans="1:19" ht="18" customHeight="1">
      <c r="A30" s="27">
        <v>9</v>
      </c>
      <c r="B30" s="26"/>
      <c r="C30" s="68" t="s">
        <v>116</v>
      </c>
      <c r="D30" s="68" t="s">
        <v>117</v>
      </c>
      <c r="E30" s="68">
        <v>9</v>
      </c>
      <c r="F30" s="70" t="s">
        <v>83</v>
      </c>
      <c r="G30" s="74" t="s">
        <v>84</v>
      </c>
      <c r="H30" s="61">
        <v>0</v>
      </c>
      <c r="I30" s="61"/>
      <c r="J30" s="60"/>
      <c r="K30" s="65">
        <f>IF(C30="","",SUM(H30:J30))</f>
        <v>0</v>
      </c>
      <c r="L30" s="66"/>
      <c r="M30" s="67">
        <f>IF(C30="","",K30/J$20)</f>
        <v>0</v>
      </c>
      <c r="N30" s="63" t="s">
        <v>44</v>
      </c>
      <c r="O30" s="1"/>
      <c r="P30" s="85"/>
      <c r="Q30" s="85"/>
      <c r="R30" s="3"/>
      <c r="S30" s="83"/>
    </row>
    <row r="31" spans="1:19" ht="18" customHeight="1">
      <c r="A31" s="27">
        <v>10</v>
      </c>
      <c r="B31" s="26"/>
      <c r="C31" s="68" t="s">
        <v>125</v>
      </c>
      <c r="D31" s="68" t="s">
        <v>126</v>
      </c>
      <c r="E31" s="68">
        <v>9</v>
      </c>
      <c r="F31" s="70" t="s">
        <v>54</v>
      </c>
      <c r="G31" s="74" t="s">
        <v>127</v>
      </c>
      <c r="H31" s="61">
        <v>0</v>
      </c>
      <c r="I31" s="61"/>
      <c r="J31" s="60"/>
      <c r="K31" s="65">
        <f>IF(C31="","",SUM(H31:J31))</f>
        <v>0</v>
      </c>
      <c r="L31" s="66"/>
      <c r="M31" s="67">
        <f>IF(C31="","",K31/J$20)</f>
        <v>0</v>
      </c>
      <c r="N31" s="63" t="s">
        <v>44</v>
      </c>
      <c r="O31" s="1"/>
      <c r="P31" s="85"/>
      <c r="Q31" s="85"/>
      <c r="R31" s="3"/>
      <c r="S31" s="83"/>
    </row>
    <row r="32" spans="1:19" ht="18" customHeight="1">
      <c r="A32" s="27">
        <v>11</v>
      </c>
      <c r="B32" s="26"/>
      <c r="C32" s="64" t="s">
        <v>128</v>
      </c>
      <c r="D32" s="64" t="s">
        <v>100</v>
      </c>
      <c r="E32" s="64">
        <v>9</v>
      </c>
      <c r="F32" s="69" t="s">
        <v>54</v>
      </c>
      <c r="G32" s="75" t="s">
        <v>127</v>
      </c>
      <c r="H32" s="60">
        <v>0</v>
      </c>
      <c r="I32" s="60"/>
      <c r="J32" s="60"/>
      <c r="K32" s="65">
        <f>IF(C32="","",SUM(H32:J32))</f>
        <v>0</v>
      </c>
      <c r="L32" s="66"/>
      <c r="M32" s="67">
        <f>IF(C32="","",K32/J$20)</f>
        <v>0</v>
      </c>
      <c r="N32" s="63" t="s">
        <v>44</v>
      </c>
      <c r="O32" s="1"/>
      <c r="P32" s="85"/>
      <c r="Q32" s="85"/>
      <c r="R32" s="3"/>
      <c r="S32" s="83"/>
    </row>
    <row r="33" spans="1:19" ht="18" customHeight="1">
      <c r="A33" s="27">
        <v>12</v>
      </c>
      <c r="B33" s="26"/>
      <c r="C33" s="64"/>
      <c r="D33" s="64"/>
      <c r="E33" s="64"/>
      <c r="F33" s="69"/>
      <c r="G33" s="75"/>
      <c r="H33" s="60"/>
      <c r="I33" s="60"/>
      <c r="J33" s="60"/>
      <c r="K33" s="65">
        <f>IF(C33="","",SUM(H33:J33))</f>
      </c>
      <c r="L33" s="66"/>
      <c r="M33" s="67">
        <f>IF(C33="","",K33/J$20)</f>
      </c>
      <c r="N33" s="63"/>
      <c r="O33" s="1"/>
      <c r="P33" s="85"/>
      <c r="Q33" s="85"/>
      <c r="R33" s="3"/>
      <c r="S33" s="83"/>
    </row>
    <row r="34" spans="1:19" ht="18" customHeight="1">
      <c r="A34" s="27">
        <v>13</v>
      </c>
      <c r="B34" s="26"/>
      <c r="C34" s="71"/>
      <c r="D34" s="71"/>
      <c r="E34" s="68"/>
      <c r="F34" s="70"/>
      <c r="G34" s="74"/>
      <c r="H34" s="61"/>
      <c r="I34" s="61"/>
      <c r="J34" s="60"/>
      <c r="K34" s="65">
        <f>IF(C34="","",SUM(H34:J34))</f>
      </c>
      <c r="L34" s="66"/>
      <c r="M34" s="67">
        <f>IF(C34="","",K34/J$20)</f>
      </c>
      <c r="N34" s="63"/>
      <c r="O34" s="1"/>
      <c r="P34" s="85"/>
      <c r="Q34" s="85"/>
      <c r="R34" s="3"/>
      <c r="S34" s="83"/>
    </row>
    <row r="35" spans="1:19" ht="18.75">
      <c r="A35" s="7"/>
      <c r="B35" s="16"/>
      <c r="C35" s="9"/>
      <c r="D35" s="9"/>
      <c r="E35" s="9"/>
      <c r="F35" s="9"/>
      <c r="G35" s="9"/>
      <c r="H35" s="10"/>
      <c r="I35" s="10"/>
      <c r="J35" s="10"/>
      <c r="K35" s="10"/>
      <c r="L35" s="11"/>
      <c r="M35" s="8"/>
      <c r="N35" s="8"/>
      <c r="O35" s="1"/>
      <c r="P35" s="1"/>
      <c r="Q35" s="1"/>
      <c r="R35" s="3"/>
      <c r="S35" s="3"/>
    </row>
    <row r="36" spans="4:13" ht="22.5" customHeight="1">
      <c r="D36" s="55" t="s">
        <v>26</v>
      </c>
      <c r="E36" s="55"/>
      <c r="F36" s="31" t="s">
        <v>49</v>
      </c>
      <c r="G36" s="31"/>
      <c r="H36" s="31"/>
      <c r="I36" s="31"/>
      <c r="J36" s="31"/>
      <c r="K36" s="31"/>
      <c r="L36" s="31"/>
      <c r="M36" s="31"/>
    </row>
    <row r="37" spans="5:13" ht="26.25" customHeight="1">
      <c r="E37" s="31"/>
      <c r="F37" s="33" t="s">
        <v>22</v>
      </c>
      <c r="G37" s="84" t="s">
        <v>50</v>
      </c>
      <c r="H37" s="84"/>
      <c r="I37" s="32"/>
      <c r="J37" s="32"/>
      <c r="K37" s="31"/>
      <c r="L37" s="31"/>
      <c r="M37" s="31"/>
    </row>
    <row r="38" spans="5:13" ht="21.75" customHeight="1">
      <c r="E38" s="6"/>
      <c r="F38" s="33" t="s">
        <v>27</v>
      </c>
      <c r="G38" s="84" t="s">
        <v>51</v>
      </c>
      <c r="H38" s="84"/>
      <c r="I38" s="5"/>
      <c r="J38" s="5"/>
      <c r="K38" s="5"/>
      <c r="L38" s="5"/>
      <c r="M38" s="5"/>
    </row>
    <row r="39" spans="5:13" ht="21.75" customHeight="1">
      <c r="E39" s="6"/>
      <c r="F39" s="33"/>
      <c r="G39" s="84"/>
      <c r="H39" s="84"/>
      <c r="I39" s="5"/>
      <c r="J39" s="5"/>
      <c r="K39" s="5"/>
      <c r="L39" s="5"/>
      <c r="M39" s="5"/>
    </row>
    <row r="40" spans="5:13" ht="18.75">
      <c r="E40" s="6"/>
      <c r="F40" s="72"/>
      <c r="G40" s="72"/>
      <c r="H40" s="73"/>
      <c r="I40" s="6"/>
      <c r="J40" s="6"/>
      <c r="K40" s="6"/>
      <c r="L40" s="6"/>
      <c r="M40" s="6"/>
    </row>
  </sheetData>
  <sheetProtection/>
  <autoFilter ref="A21:N21">
    <sortState ref="A22:N40">
      <sortCondition descending="1" sortBy="value" ref="H22:H40"/>
    </sortState>
  </autoFilter>
  <mergeCells count="18">
    <mergeCell ref="P19:P34"/>
    <mergeCell ref="Q19:Q34"/>
    <mergeCell ref="S19:S34"/>
    <mergeCell ref="G37:H37"/>
    <mergeCell ref="G38:H38"/>
    <mergeCell ref="G39:H39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zoomScale="60" zoomScaleNormal="60" zoomScalePageLayoutView="0" workbookViewId="0" topLeftCell="A13">
      <selection activeCell="A31" sqref="A31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  <c r="P1" s="1"/>
      <c r="Q1" s="1"/>
    </row>
    <row r="2" spans="1:17" ht="18.7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47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79"/>
      <c r="G6" s="79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0"/>
      <c r="F8" s="80"/>
      <c r="G8" s="8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"/>
      <c r="P9" s="1"/>
      <c r="Q9" s="1"/>
    </row>
    <row r="10" spans="1:19" ht="24.75" customHeight="1">
      <c r="A10" s="77" t="s">
        <v>2</v>
      </c>
      <c r="B10" s="77"/>
      <c r="C10" s="7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35</v>
      </c>
      <c r="B11" s="81"/>
      <c r="C11" s="81"/>
      <c r="D11" s="81"/>
      <c r="E11" s="81"/>
      <c r="F11" s="81"/>
      <c r="G11" s="81"/>
      <c r="H11" s="52" t="s">
        <v>48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36</v>
      </c>
      <c r="B12" s="81"/>
      <c r="C12" s="81"/>
      <c r="D12" s="81"/>
      <c r="E12" s="81"/>
      <c r="F12" s="81"/>
      <c r="G12" s="81"/>
      <c r="H12" s="50" t="str">
        <f>H11</f>
        <v>матем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77" t="s">
        <v>3</v>
      </c>
      <c r="B14" s="77"/>
      <c r="C14" s="7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37</v>
      </c>
      <c r="B15" s="81"/>
      <c r="C15" s="81"/>
      <c r="D15" s="81"/>
      <c r="E15" s="81"/>
      <c r="F15" s="81"/>
      <c r="G15" s="81"/>
      <c r="H15" s="51" t="str">
        <f>H11</f>
        <v>матем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38</v>
      </c>
      <c r="B16" s="81"/>
      <c r="C16" s="81"/>
      <c r="D16" s="81"/>
      <c r="E16" s="81"/>
      <c r="F16" s="81"/>
      <c r="G16" s="81"/>
      <c r="H16" s="50" t="str">
        <f>H15</f>
        <v>матем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2" t="s">
        <v>4</v>
      </c>
      <c r="D18" s="82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5"/>
      <c r="Q19" s="85"/>
      <c r="R19" s="3"/>
      <c r="S19" s="83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35</v>
      </c>
      <c r="K20" s="44"/>
      <c r="L20" s="45"/>
      <c r="M20" s="46"/>
      <c r="N20" s="46"/>
      <c r="O20" s="1"/>
      <c r="P20" s="85"/>
      <c r="Q20" s="85"/>
      <c r="R20" s="3"/>
      <c r="S20" s="83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39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5"/>
      <c r="Q21" s="85"/>
      <c r="R21" s="3"/>
      <c r="S21" s="83"/>
    </row>
    <row r="22" spans="1:19" ht="18.75">
      <c r="A22" s="27">
        <v>1</v>
      </c>
      <c r="B22" s="26"/>
      <c r="C22" s="64" t="s">
        <v>131</v>
      </c>
      <c r="D22" s="64" t="s">
        <v>29</v>
      </c>
      <c r="E22" s="64">
        <v>10</v>
      </c>
      <c r="F22" s="69" t="s">
        <v>54</v>
      </c>
      <c r="G22" s="75" t="s">
        <v>108</v>
      </c>
      <c r="H22" s="60">
        <v>8</v>
      </c>
      <c r="I22" s="60"/>
      <c r="J22" s="60"/>
      <c r="K22" s="65">
        <f>IF(C22="","",SUM(H22:J22))</f>
        <v>8</v>
      </c>
      <c r="L22" s="66"/>
      <c r="M22" s="67">
        <f>IF(C22="","",K22/J$20)</f>
        <v>0.22857142857142856</v>
      </c>
      <c r="N22" s="63" t="s">
        <v>44</v>
      </c>
      <c r="O22" s="1"/>
      <c r="P22" s="85"/>
      <c r="Q22" s="85"/>
      <c r="R22" s="3"/>
      <c r="S22" s="83"/>
    </row>
    <row r="23" spans="1:19" ht="18.75">
      <c r="A23" s="27">
        <v>2</v>
      </c>
      <c r="B23" s="26"/>
      <c r="C23" s="68" t="s">
        <v>132</v>
      </c>
      <c r="D23" s="68" t="s">
        <v>117</v>
      </c>
      <c r="E23" s="68">
        <v>10</v>
      </c>
      <c r="F23" s="70" t="s">
        <v>78</v>
      </c>
      <c r="G23" s="74" t="s">
        <v>49</v>
      </c>
      <c r="H23" s="61">
        <v>7</v>
      </c>
      <c r="I23" s="61"/>
      <c r="J23" s="60"/>
      <c r="K23" s="65">
        <f>IF(C23="","",SUM(H23:J23))</f>
        <v>7</v>
      </c>
      <c r="L23" s="66"/>
      <c r="M23" s="67">
        <f>IF(C23="","",K23/J$20)</f>
        <v>0.2</v>
      </c>
      <c r="N23" s="63" t="s">
        <v>44</v>
      </c>
      <c r="O23" s="1"/>
      <c r="P23" s="85"/>
      <c r="Q23" s="85"/>
      <c r="R23" s="3"/>
      <c r="S23" s="83"/>
    </row>
    <row r="24" spans="1:19" ht="18.75">
      <c r="A24" s="27">
        <v>3</v>
      </c>
      <c r="B24" s="26"/>
      <c r="C24" s="71" t="s">
        <v>129</v>
      </c>
      <c r="D24" s="71" t="s">
        <v>29</v>
      </c>
      <c r="E24" s="68">
        <v>10</v>
      </c>
      <c r="F24" s="70" t="s">
        <v>114</v>
      </c>
      <c r="G24" s="74" t="s">
        <v>50</v>
      </c>
      <c r="H24" s="61">
        <v>5</v>
      </c>
      <c r="I24" s="61"/>
      <c r="J24" s="60"/>
      <c r="K24" s="65">
        <f>IF(C24="","",SUM(H24:J24))</f>
        <v>5</v>
      </c>
      <c r="L24" s="66"/>
      <c r="M24" s="67">
        <f>IF(C24="","",K24/J$20)</f>
        <v>0.14285714285714285</v>
      </c>
      <c r="N24" s="63" t="s">
        <v>44</v>
      </c>
      <c r="O24" s="1"/>
      <c r="P24" s="85"/>
      <c r="Q24" s="85"/>
      <c r="R24" s="3"/>
      <c r="S24" s="83"/>
    </row>
    <row r="25" spans="1:19" ht="18.75">
      <c r="A25" s="27">
        <v>4</v>
      </c>
      <c r="B25" s="26"/>
      <c r="C25" s="64" t="s">
        <v>130</v>
      </c>
      <c r="D25" s="64" t="s">
        <v>46</v>
      </c>
      <c r="E25" s="64">
        <v>10</v>
      </c>
      <c r="F25" s="69" t="s">
        <v>78</v>
      </c>
      <c r="G25" s="75" t="s">
        <v>49</v>
      </c>
      <c r="H25" s="61">
        <v>3</v>
      </c>
      <c r="I25" s="61"/>
      <c r="J25" s="60"/>
      <c r="K25" s="65">
        <f>IF(C25="","",SUM(H25:J25))</f>
        <v>3</v>
      </c>
      <c r="L25" s="66"/>
      <c r="M25" s="67">
        <f>IF(C25="","",K25/J$20)</f>
        <v>0.08571428571428572</v>
      </c>
      <c r="N25" s="63" t="s">
        <v>44</v>
      </c>
      <c r="O25" s="1"/>
      <c r="P25" s="85"/>
      <c r="Q25" s="85"/>
      <c r="R25" s="3"/>
      <c r="S25" s="83"/>
    </row>
    <row r="26" spans="1:19" ht="18.75">
      <c r="A26" s="27">
        <v>5</v>
      </c>
      <c r="B26" s="26"/>
      <c r="C26" s="64" t="s">
        <v>45</v>
      </c>
      <c r="D26" s="64" t="s">
        <v>113</v>
      </c>
      <c r="E26" s="64">
        <v>10</v>
      </c>
      <c r="F26" s="69" t="s">
        <v>138</v>
      </c>
      <c r="G26" s="75" t="s">
        <v>139</v>
      </c>
      <c r="H26" s="61">
        <v>3</v>
      </c>
      <c r="I26" s="61"/>
      <c r="J26" s="60"/>
      <c r="K26" s="65">
        <f>IF(C26="","",SUM(H26:J26))</f>
        <v>3</v>
      </c>
      <c r="L26" s="66"/>
      <c r="M26" s="67">
        <f>IF(C26="","",K26/J$20)</f>
        <v>0.08571428571428572</v>
      </c>
      <c r="N26" s="63" t="s">
        <v>44</v>
      </c>
      <c r="O26" s="1"/>
      <c r="P26" s="85"/>
      <c r="Q26" s="85"/>
      <c r="R26" s="3"/>
      <c r="S26" s="83"/>
    </row>
    <row r="27" spans="1:19" ht="18.75">
      <c r="A27" s="27">
        <v>6</v>
      </c>
      <c r="B27" s="26"/>
      <c r="C27" s="64" t="s">
        <v>140</v>
      </c>
      <c r="D27" s="64" t="s">
        <v>31</v>
      </c>
      <c r="E27" s="64">
        <v>10</v>
      </c>
      <c r="F27" s="69" t="s">
        <v>138</v>
      </c>
      <c r="G27" s="75" t="s">
        <v>139</v>
      </c>
      <c r="H27" s="60">
        <v>3</v>
      </c>
      <c r="I27" s="60"/>
      <c r="J27" s="60"/>
      <c r="K27" s="65">
        <f>IF(C27="","",SUM(H27:J27))</f>
        <v>3</v>
      </c>
      <c r="L27" s="66"/>
      <c r="M27" s="67">
        <f>IF(C27="","",K27/J$20)</f>
        <v>0.08571428571428572</v>
      </c>
      <c r="N27" s="63" t="s">
        <v>44</v>
      </c>
      <c r="O27" s="1"/>
      <c r="P27" s="85"/>
      <c r="Q27" s="85"/>
      <c r="R27" s="3"/>
      <c r="S27" s="83"/>
    </row>
    <row r="28" spans="1:19" ht="18" customHeight="1">
      <c r="A28" s="27">
        <v>7</v>
      </c>
      <c r="B28" s="26"/>
      <c r="C28" s="64" t="s">
        <v>133</v>
      </c>
      <c r="D28" s="64" t="s">
        <v>31</v>
      </c>
      <c r="E28" s="64">
        <v>10</v>
      </c>
      <c r="F28" s="69" t="s">
        <v>114</v>
      </c>
      <c r="G28" s="75" t="s">
        <v>50</v>
      </c>
      <c r="H28" s="60">
        <v>2</v>
      </c>
      <c r="I28" s="60"/>
      <c r="J28" s="60"/>
      <c r="K28" s="65">
        <f>IF(C28="","",SUM(H28:J28))</f>
        <v>2</v>
      </c>
      <c r="L28" s="66"/>
      <c r="M28" s="67">
        <f>IF(C28="","",K28/J$20)</f>
        <v>0.05714285714285714</v>
      </c>
      <c r="N28" s="63" t="s">
        <v>44</v>
      </c>
      <c r="O28" s="1"/>
      <c r="P28" s="85"/>
      <c r="Q28" s="85"/>
      <c r="R28" s="3"/>
      <c r="S28" s="83"/>
    </row>
    <row r="29" spans="1:19" ht="18" customHeight="1">
      <c r="A29" s="27">
        <v>8</v>
      </c>
      <c r="B29" s="26"/>
      <c r="C29" s="68" t="s">
        <v>134</v>
      </c>
      <c r="D29" s="68" t="s">
        <v>135</v>
      </c>
      <c r="E29" s="68">
        <v>10</v>
      </c>
      <c r="F29" s="70" t="s">
        <v>114</v>
      </c>
      <c r="G29" s="74" t="s">
        <v>50</v>
      </c>
      <c r="H29" s="61">
        <v>2</v>
      </c>
      <c r="I29" s="61"/>
      <c r="J29" s="60"/>
      <c r="K29" s="65">
        <f>IF(C29="","",SUM(H29:J29))</f>
        <v>2</v>
      </c>
      <c r="L29" s="66"/>
      <c r="M29" s="67">
        <f>IF(C29="","",K29/J$20)</f>
        <v>0.05714285714285714</v>
      </c>
      <c r="N29" s="63" t="s">
        <v>44</v>
      </c>
      <c r="O29" s="1"/>
      <c r="P29" s="85"/>
      <c r="Q29" s="85"/>
      <c r="R29" s="3"/>
      <c r="S29" s="83"/>
    </row>
    <row r="30" spans="1:19" ht="18" customHeight="1">
      <c r="A30" s="27">
        <v>9</v>
      </c>
      <c r="B30" s="26"/>
      <c r="C30" s="64" t="s">
        <v>136</v>
      </c>
      <c r="D30" s="64" t="s">
        <v>137</v>
      </c>
      <c r="E30" s="64">
        <v>10</v>
      </c>
      <c r="F30" s="69" t="s">
        <v>54</v>
      </c>
      <c r="G30" s="75" t="s">
        <v>108</v>
      </c>
      <c r="H30" s="60">
        <v>1</v>
      </c>
      <c r="I30" s="60"/>
      <c r="J30" s="60"/>
      <c r="K30" s="65">
        <f>IF(C30="","",SUM(H30:J30))</f>
        <v>1</v>
      </c>
      <c r="L30" s="66"/>
      <c r="M30" s="67">
        <f>IF(C30="","",K30/J$20)</f>
        <v>0.02857142857142857</v>
      </c>
      <c r="N30" s="63" t="s">
        <v>44</v>
      </c>
      <c r="O30" s="1"/>
      <c r="P30" s="85"/>
      <c r="Q30" s="85"/>
      <c r="R30" s="3"/>
      <c r="S30" s="83"/>
    </row>
    <row r="31" spans="1:19" ht="18" customHeight="1">
      <c r="A31" s="27">
        <v>10</v>
      </c>
      <c r="B31" s="26"/>
      <c r="C31" s="68"/>
      <c r="D31" s="68"/>
      <c r="E31" s="68"/>
      <c r="F31" s="70"/>
      <c r="G31" s="74"/>
      <c r="H31" s="61"/>
      <c r="I31" s="61"/>
      <c r="J31" s="60"/>
      <c r="K31" s="65">
        <f>IF(C31="","",SUM(H31:J31))</f>
      </c>
      <c r="L31" s="66"/>
      <c r="M31" s="67">
        <f>IF(C31="","",K31/J$20)</f>
      </c>
      <c r="N31" s="63"/>
      <c r="O31" s="1"/>
      <c r="P31" s="85"/>
      <c r="Q31" s="85"/>
      <c r="R31" s="3"/>
      <c r="S31" s="83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85"/>
      <c r="Q32" s="85"/>
      <c r="R32" s="3"/>
      <c r="S32" s="83"/>
    </row>
    <row r="33" spans="1:19" ht="18" customHeight="1">
      <c r="A33" s="27">
        <v>12</v>
      </c>
      <c r="B33" s="26"/>
      <c r="C33" s="64"/>
      <c r="D33" s="64"/>
      <c r="E33" s="64"/>
      <c r="F33" s="69"/>
      <c r="G33" s="75"/>
      <c r="H33" s="60"/>
      <c r="I33" s="60"/>
      <c r="J33" s="60"/>
      <c r="K33" s="65">
        <f>IF(C33="","",SUM(H33:J33))</f>
      </c>
      <c r="L33" s="66"/>
      <c r="M33" s="67">
        <f>IF(C33="","",K33/J$20)</f>
      </c>
      <c r="N33" s="63"/>
      <c r="O33" s="1"/>
      <c r="P33" s="85"/>
      <c r="Q33" s="85"/>
      <c r="R33" s="3"/>
      <c r="S33" s="83"/>
    </row>
    <row r="34" spans="1:19" ht="18" customHeight="1">
      <c r="A34" s="27">
        <v>13</v>
      </c>
      <c r="B34" s="26"/>
      <c r="C34" s="71"/>
      <c r="D34" s="71"/>
      <c r="E34" s="68"/>
      <c r="F34" s="70"/>
      <c r="G34" s="74"/>
      <c r="H34" s="61"/>
      <c r="I34" s="61"/>
      <c r="J34" s="60"/>
      <c r="K34" s="65">
        <f>IF(C34="","",SUM(H34:J34))</f>
      </c>
      <c r="L34" s="66"/>
      <c r="M34" s="67">
        <f>IF(C34="","",K34/J$20)</f>
      </c>
      <c r="N34" s="63"/>
      <c r="O34" s="1"/>
      <c r="P34" s="85"/>
      <c r="Q34" s="85"/>
      <c r="R34" s="3"/>
      <c r="S34" s="83"/>
    </row>
    <row r="35" spans="1:19" ht="18.75">
      <c r="A35" s="7"/>
      <c r="B35" s="16"/>
      <c r="C35" s="9"/>
      <c r="D35" s="9"/>
      <c r="E35" s="9"/>
      <c r="F35" s="9"/>
      <c r="G35" s="9"/>
      <c r="H35" s="10"/>
      <c r="I35" s="10"/>
      <c r="J35" s="10"/>
      <c r="K35" s="10"/>
      <c r="L35" s="11"/>
      <c r="M35" s="8"/>
      <c r="N35" s="8"/>
      <c r="O35" s="1"/>
      <c r="P35" s="1"/>
      <c r="Q35" s="1"/>
      <c r="R35" s="3"/>
      <c r="S35" s="3"/>
    </row>
    <row r="36" spans="4:13" ht="22.5" customHeight="1">
      <c r="D36" s="55" t="s">
        <v>26</v>
      </c>
      <c r="E36" s="55"/>
      <c r="F36" s="31" t="s">
        <v>49</v>
      </c>
      <c r="G36" s="31"/>
      <c r="H36" s="31"/>
      <c r="I36" s="31"/>
      <c r="J36" s="31"/>
      <c r="K36" s="31"/>
      <c r="L36" s="31"/>
      <c r="M36" s="31"/>
    </row>
    <row r="37" spans="5:13" ht="26.25" customHeight="1">
      <c r="E37" s="31"/>
      <c r="F37" s="33" t="s">
        <v>22</v>
      </c>
      <c r="G37" s="84" t="s">
        <v>50</v>
      </c>
      <c r="H37" s="84"/>
      <c r="I37" s="32"/>
      <c r="J37" s="32"/>
      <c r="K37" s="31"/>
      <c r="L37" s="31"/>
      <c r="M37" s="31"/>
    </row>
    <row r="38" spans="5:13" ht="21.75" customHeight="1">
      <c r="E38" s="6"/>
      <c r="F38" s="33" t="s">
        <v>27</v>
      </c>
      <c r="G38" s="84" t="s">
        <v>51</v>
      </c>
      <c r="H38" s="84"/>
      <c r="I38" s="5"/>
      <c r="J38" s="5"/>
      <c r="K38" s="5"/>
      <c r="L38" s="5"/>
      <c r="M38" s="5"/>
    </row>
    <row r="39" spans="5:13" ht="21.75" customHeight="1">
      <c r="E39" s="6"/>
      <c r="F39" s="33"/>
      <c r="G39" s="84"/>
      <c r="H39" s="84"/>
      <c r="I39" s="5"/>
      <c r="J39" s="5"/>
      <c r="K39" s="5"/>
      <c r="L39" s="5"/>
      <c r="M39" s="5"/>
    </row>
    <row r="40" spans="5:13" ht="18.75">
      <c r="E40" s="6"/>
      <c r="F40" s="72"/>
      <c r="G40" s="72"/>
      <c r="H40" s="73"/>
      <c r="I40" s="6"/>
      <c r="J40" s="6"/>
      <c r="K40" s="6"/>
      <c r="L40" s="6"/>
      <c r="M40" s="6"/>
    </row>
  </sheetData>
  <sheetProtection/>
  <autoFilter ref="A21:N21">
    <sortState ref="A22:N40">
      <sortCondition descending="1" sortBy="value" ref="H22:H40"/>
    </sortState>
  </autoFilter>
  <mergeCells count="18">
    <mergeCell ref="P19:P34"/>
    <mergeCell ref="Q19:Q34"/>
    <mergeCell ref="S19:S34"/>
    <mergeCell ref="G37:H37"/>
    <mergeCell ref="G38:H38"/>
    <mergeCell ref="G39:H39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60" zoomScaleNormal="60" zoomScalePageLayoutView="0" workbookViewId="0" topLeftCell="A13">
      <selection activeCell="L35" sqref="L35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  <c r="P1" s="1"/>
      <c r="Q1" s="1"/>
    </row>
    <row r="2" spans="1:17" ht="18.7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47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79"/>
      <c r="G6" s="79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0"/>
      <c r="F8" s="80"/>
      <c r="G8" s="8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"/>
      <c r="P9" s="1"/>
      <c r="Q9" s="1"/>
    </row>
    <row r="10" spans="1:19" ht="24.75" customHeight="1">
      <c r="A10" s="77" t="s">
        <v>2</v>
      </c>
      <c r="B10" s="77"/>
      <c r="C10" s="7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35</v>
      </c>
      <c r="B11" s="81"/>
      <c r="C11" s="81"/>
      <c r="D11" s="81"/>
      <c r="E11" s="81"/>
      <c r="F11" s="81"/>
      <c r="G11" s="81"/>
      <c r="H11" s="52" t="s">
        <v>48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36</v>
      </c>
      <c r="B12" s="81"/>
      <c r="C12" s="81"/>
      <c r="D12" s="81"/>
      <c r="E12" s="81"/>
      <c r="F12" s="81"/>
      <c r="G12" s="81"/>
      <c r="H12" s="50" t="str">
        <f>H11</f>
        <v>матем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77" t="s">
        <v>3</v>
      </c>
      <c r="B14" s="77"/>
      <c r="C14" s="7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37</v>
      </c>
      <c r="B15" s="81"/>
      <c r="C15" s="81"/>
      <c r="D15" s="81"/>
      <c r="E15" s="81"/>
      <c r="F15" s="81"/>
      <c r="G15" s="81"/>
      <c r="H15" s="51" t="str">
        <f>H11</f>
        <v>матем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38</v>
      </c>
      <c r="B16" s="81"/>
      <c r="C16" s="81"/>
      <c r="D16" s="81"/>
      <c r="E16" s="81"/>
      <c r="F16" s="81"/>
      <c r="G16" s="81"/>
      <c r="H16" s="50" t="str">
        <f>H15</f>
        <v>матем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2" t="s">
        <v>4</v>
      </c>
      <c r="D18" s="82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5"/>
      <c r="Q19" s="85"/>
      <c r="R19" s="3"/>
      <c r="S19" s="83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35</v>
      </c>
      <c r="K20" s="44"/>
      <c r="L20" s="45"/>
      <c r="M20" s="46"/>
      <c r="N20" s="46"/>
      <c r="O20" s="1"/>
      <c r="P20" s="85"/>
      <c r="Q20" s="85"/>
      <c r="R20" s="3"/>
      <c r="S20" s="83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39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5"/>
      <c r="Q21" s="85"/>
      <c r="R21" s="3"/>
      <c r="S21" s="83"/>
    </row>
    <row r="22" spans="1:19" ht="18.75">
      <c r="A22" s="27">
        <v>1</v>
      </c>
      <c r="B22" s="26"/>
      <c r="C22" s="64" t="s">
        <v>143</v>
      </c>
      <c r="D22" s="64" t="s">
        <v>73</v>
      </c>
      <c r="E22" s="64">
        <v>11</v>
      </c>
      <c r="F22" s="69" t="s">
        <v>138</v>
      </c>
      <c r="G22" s="75" t="s">
        <v>144</v>
      </c>
      <c r="H22" s="61">
        <v>6</v>
      </c>
      <c r="I22" s="61"/>
      <c r="J22" s="60"/>
      <c r="K22" s="65">
        <f>IF(C22="","",SUM(H22:J22))</f>
        <v>6</v>
      </c>
      <c r="L22" s="66"/>
      <c r="M22" s="67">
        <f>IF(C22="","",K22/J$20)</f>
        <v>0.17142857142857143</v>
      </c>
      <c r="N22" s="63" t="s">
        <v>44</v>
      </c>
      <c r="O22" s="1"/>
      <c r="P22" s="85"/>
      <c r="Q22" s="85"/>
      <c r="R22" s="3"/>
      <c r="S22" s="83"/>
    </row>
    <row r="23" spans="1:19" ht="18.75">
      <c r="A23" s="27">
        <v>2</v>
      </c>
      <c r="B23" s="26"/>
      <c r="C23" s="71" t="s">
        <v>142</v>
      </c>
      <c r="D23" s="71" t="s">
        <v>113</v>
      </c>
      <c r="E23" s="68">
        <v>11</v>
      </c>
      <c r="F23" s="70" t="s">
        <v>78</v>
      </c>
      <c r="G23" s="74" t="s">
        <v>79</v>
      </c>
      <c r="H23" s="61">
        <v>1</v>
      </c>
      <c r="I23" s="61"/>
      <c r="J23" s="60"/>
      <c r="K23" s="65">
        <f>IF(C23="","",SUM(H23:J23))</f>
        <v>1</v>
      </c>
      <c r="L23" s="66"/>
      <c r="M23" s="67">
        <f>IF(C23="","",K23/J$20)</f>
        <v>0.02857142857142857</v>
      </c>
      <c r="N23" s="63" t="s">
        <v>44</v>
      </c>
      <c r="O23" s="1"/>
      <c r="P23" s="85"/>
      <c r="Q23" s="85"/>
      <c r="R23" s="3"/>
      <c r="S23" s="83"/>
    </row>
    <row r="24" spans="1:19" ht="18.75">
      <c r="A24" s="27">
        <v>3</v>
      </c>
      <c r="B24" s="26"/>
      <c r="C24" s="64"/>
      <c r="D24" s="64"/>
      <c r="E24" s="64"/>
      <c r="F24" s="69"/>
      <c r="G24" s="75"/>
      <c r="H24" s="60"/>
      <c r="I24" s="60"/>
      <c r="J24" s="60"/>
      <c r="K24" s="65">
        <f>IF(C24="","",SUM(H24:J24))</f>
      </c>
      <c r="L24" s="66"/>
      <c r="M24" s="67">
        <f>IF(C24="","",K24/J$20)</f>
      </c>
      <c r="N24" s="63"/>
      <c r="O24" s="1"/>
      <c r="P24" s="85"/>
      <c r="Q24" s="85"/>
      <c r="R24" s="3"/>
      <c r="S24" s="83"/>
    </row>
    <row r="25" spans="1:19" ht="18" customHeight="1">
      <c r="A25" s="27">
        <v>4</v>
      </c>
      <c r="B25" s="26"/>
      <c r="C25" s="71"/>
      <c r="D25" s="71"/>
      <c r="E25" s="68"/>
      <c r="F25" s="70"/>
      <c r="G25" s="74"/>
      <c r="H25" s="61"/>
      <c r="I25" s="61"/>
      <c r="J25" s="60"/>
      <c r="K25" s="65">
        <f>IF(C25="","",SUM(H25:J25))</f>
      </c>
      <c r="L25" s="66"/>
      <c r="M25" s="67">
        <f>IF(C25="","",K25/J$20)</f>
      </c>
      <c r="N25" s="63"/>
      <c r="O25" s="1"/>
      <c r="P25" s="85"/>
      <c r="Q25" s="85"/>
      <c r="R25" s="3"/>
      <c r="S25" s="83"/>
    </row>
    <row r="26" spans="1:19" ht="18.75">
      <c r="A26" s="7"/>
      <c r="B26" s="16"/>
      <c r="C26" s="9"/>
      <c r="D26" s="9"/>
      <c r="E26" s="9"/>
      <c r="F26" s="9"/>
      <c r="G26" s="9"/>
      <c r="H26" s="10"/>
      <c r="I26" s="10"/>
      <c r="J26" s="10"/>
      <c r="K26" s="10"/>
      <c r="L26" s="11"/>
      <c r="M26" s="8"/>
      <c r="N26" s="8"/>
      <c r="O26" s="1"/>
      <c r="P26" s="1"/>
      <c r="Q26" s="1"/>
      <c r="R26" s="3"/>
      <c r="S26" s="3"/>
    </row>
    <row r="27" spans="4:13" ht="22.5" customHeight="1">
      <c r="D27" s="55" t="s">
        <v>26</v>
      </c>
      <c r="E27" s="55"/>
      <c r="F27" s="31" t="s">
        <v>49</v>
      </c>
      <c r="G27" s="31"/>
      <c r="H27" s="31"/>
      <c r="I27" s="31"/>
      <c r="J27" s="31"/>
      <c r="K27" s="31"/>
      <c r="L27" s="31"/>
      <c r="M27" s="31"/>
    </row>
    <row r="28" spans="5:13" ht="26.25" customHeight="1">
      <c r="E28" s="31"/>
      <c r="F28" s="33" t="s">
        <v>22</v>
      </c>
      <c r="G28" s="84" t="s">
        <v>50</v>
      </c>
      <c r="H28" s="84"/>
      <c r="I28" s="32"/>
      <c r="J28" s="32"/>
      <c r="K28" s="31"/>
      <c r="L28" s="31"/>
      <c r="M28" s="31"/>
    </row>
    <row r="29" spans="5:13" ht="21.75" customHeight="1">
      <c r="E29" s="6"/>
      <c r="F29" s="33" t="s">
        <v>27</v>
      </c>
      <c r="G29" s="84" t="s">
        <v>141</v>
      </c>
      <c r="H29" s="84"/>
      <c r="I29" s="5"/>
      <c r="J29" s="5"/>
      <c r="K29" s="5"/>
      <c r="L29" s="5"/>
      <c r="M29" s="5"/>
    </row>
    <row r="30" spans="5:13" ht="21.75" customHeight="1">
      <c r="E30" s="6"/>
      <c r="F30" s="33"/>
      <c r="G30" s="84"/>
      <c r="H30" s="84"/>
      <c r="I30" s="5"/>
      <c r="J30" s="5"/>
      <c r="K30" s="5"/>
      <c r="L30" s="5"/>
      <c r="M30" s="5"/>
    </row>
    <row r="31" spans="5:13" ht="18.75">
      <c r="E31" s="6"/>
      <c r="F31" s="72"/>
      <c r="G31" s="72"/>
      <c r="H31" s="73"/>
      <c r="I31" s="6"/>
      <c r="J31" s="6"/>
      <c r="K31" s="6"/>
      <c r="L31" s="6"/>
      <c r="M31" s="6"/>
    </row>
  </sheetData>
  <sheetProtection/>
  <autoFilter ref="A21:N21">
    <sortState ref="A22:N31">
      <sortCondition descending="1" sortBy="value" ref="H22:H31"/>
    </sortState>
  </autoFilter>
  <mergeCells count="18">
    <mergeCell ref="P19:P25"/>
    <mergeCell ref="Q19:Q25"/>
    <mergeCell ref="S19:S25"/>
    <mergeCell ref="G28:H28"/>
    <mergeCell ref="G29:H29"/>
    <mergeCell ref="G30:H30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metrono1</cp:lastModifiedBy>
  <cp:lastPrinted>2015-10-29T10:07:42Z</cp:lastPrinted>
  <dcterms:created xsi:type="dcterms:W3CDTF">2010-01-13T12:41:13Z</dcterms:created>
  <dcterms:modified xsi:type="dcterms:W3CDTF">2017-11-20T06:19:04Z</dcterms:modified>
  <cp:category/>
  <cp:version/>
  <cp:contentType/>
  <cp:contentStatus/>
</cp:coreProperties>
</file>