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<sst xmlns="http://schemas.openxmlformats.org/spreadsheetml/2006/main" count="361" uniqueCount="198">
  <si>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</si>
  <si>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</si>
  <si>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</si>
  <si>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>Данные ученика</t>
  </si>
  <si>
    <t>Данные ОУ</t>
  </si>
  <si>
    <t>№ п/п</t>
  </si>
  <si>
    <t>Фамилия</t>
  </si>
  <si>
    <t>Имя</t>
  </si>
  <si>
    <t>Отчество</t>
  </si>
  <si>
    <t xml:space="preserve">Полное название ОУ  </t>
  </si>
  <si>
    <t>Рейтинг участника</t>
  </si>
  <si>
    <t>% выполнения задания</t>
  </si>
  <si>
    <t>тип диплома</t>
  </si>
  <si>
    <t>Данные о наставнике</t>
  </si>
  <si>
    <t>Класс: 9</t>
  </si>
  <si>
    <t>Класс: 10</t>
  </si>
  <si>
    <t>Класс: 11</t>
  </si>
  <si>
    <r>
      <t xml:space="preserve">Предмет: </t>
    </r>
    <r>
      <rPr>
        <b/>
        <sz val="14"/>
        <rFont val="Times New Roman"/>
        <family val="1"/>
      </rPr>
      <t>химия</t>
    </r>
  </si>
  <si>
    <t>Аганина</t>
  </si>
  <si>
    <t>Валерия</t>
  </si>
  <si>
    <t>Андреевна</t>
  </si>
  <si>
    <t>Алексеева</t>
  </si>
  <si>
    <t>Анастасия</t>
  </si>
  <si>
    <t>Александровна</t>
  </si>
  <si>
    <t>Бирюкова</t>
  </si>
  <si>
    <t>Владимировна</t>
  </si>
  <si>
    <t>Голякова</t>
  </si>
  <si>
    <t>Анна</t>
  </si>
  <si>
    <t>Зубарев</t>
  </si>
  <si>
    <t>Илья</t>
  </si>
  <si>
    <t>Леонидович</t>
  </si>
  <si>
    <t>Лобов</t>
  </si>
  <si>
    <t>Кирилл</t>
  </si>
  <si>
    <t>Андреевич</t>
  </si>
  <si>
    <t>Пашкин</t>
  </si>
  <si>
    <t>Олег</t>
  </si>
  <si>
    <t>Викторович</t>
  </si>
  <si>
    <t>Петропавловских</t>
  </si>
  <si>
    <t>Дмитрий</t>
  </si>
  <si>
    <t>Александрович</t>
  </si>
  <si>
    <t>Плешанов</t>
  </si>
  <si>
    <t>Смирнова</t>
  </si>
  <si>
    <t>Викторовна</t>
  </si>
  <si>
    <t>Урдяков</t>
  </si>
  <si>
    <t>Ильяс</t>
  </si>
  <si>
    <t>Зинурович</t>
  </si>
  <si>
    <t>Эшплатова</t>
  </si>
  <si>
    <t>Государственное общеобразовательное учереждение Республики Марий Эл "Политехнический лицей-интернат"</t>
  </si>
  <si>
    <t>Денисова</t>
  </si>
  <si>
    <t>Ольга</t>
  </si>
  <si>
    <t>Николаевна</t>
  </si>
  <si>
    <t>Муниципальное общеобразовательное учреждение"Коркатовский лицей"</t>
  </si>
  <si>
    <t>Новикова</t>
  </si>
  <si>
    <t>Раисия</t>
  </si>
  <si>
    <t>Алесандровна</t>
  </si>
  <si>
    <t>Муниципальное общеобразовательное учреждение "Лицей № 28 г. Йошкар-Олы"</t>
  </si>
  <si>
    <t>Суслопаров</t>
  </si>
  <si>
    <t>Рафаил</t>
  </si>
  <si>
    <t>Георгиевич</t>
  </si>
  <si>
    <t>Муниципальное общеобразовательное учреждение "Звениговская средняя общеобразовательная школа №3"</t>
  </si>
  <si>
    <t>Локтева</t>
  </si>
  <si>
    <t>Зинаида</t>
  </si>
  <si>
    <t>Муниципальное общеобразовательное учреждение "Медведвская средняя общеобразовательная школа №2"</t>
  </si>
  <si>
    <t>Евстафья</t>
  </si>
  <si>
    <t>Наталья</t>
  </si>
  <si>
    <t>Муниципальное образовательное учреждение средняя (полная) общеобразовательная школа № 4 города Волжска Республики Марий Эл</t>
  </si>
  <si>
    <t>Громова</t>
  </si>
  <si>
    <t>Ирина</t>
  </si>
  <si>
    <t>Васильевна</t>
  </si>
  <si>
    <t>Государственное общеобразовательное учреждение Республики Марий Эл "Лицей им. М.В. Ломоносова"</t>
  </si>
  <si>
    <t>Зверева</t>
  </si>
  <si>
    <t xml:space="preserve">Мухамедзянова </t>
  </si>
  <si>
    <t>Светлана</t>
  </si>
  <si>
    <t>Дмитриевна</t>
  </si>
  <si>
    <t>Муниципальное общеобразовательное учреждение "Лицей №11 им. Т.И. Александровой г. Йошкар-Олы"</t>
  </si>
  <si>
    <t>Вострецова
Суслопаров</t>
  </si>
  <si>
    <t>Галина
Рафаил</t>
  </si>
  <si>
    <t>Борисовна
Георгиевич</t>
  </si>
  <si>
    <t>Государственное общеобразовательное учреждение Республики Марий Эл "Лицей Бауманский"</t>
  </si>
  <si>
    <t>Количество участников: 12</t>
  </si>
  <si>
    <t>Андреев</t>
  </si>
  <si>
    <t>Алексей</t>
  </si>
  <si>
    <t>Сергеевич</t>
  </si>
  <si>
    <t>Дробот</t>
  </si>
  <si>
    <t>Виктор</t>
  </si>
  <si>
    <t>Валерьевич</t>
  </si>
  <si>
    <t>Закирова</t>
  </si>
  <si>
    <t>Айгуль</t>
  </si>
  <si>
    <t>Наилевна</t>
  </si>
  <si>
    <t>Камаева</t>
  </si>
  <si>
    <t>Юлия</t>
  </si>
  <si>
    <t xml:space="preserve">Карасева </t>
  </si>
  <si>
    <t>Елена</t>
  </si>
  <si>
    <t>Самоделкин</t>
  </si>
  <si>
    <t>Васильевич</t>
  </si>
  <si>
    <t>Сергеева</t>
  </si>
  <si>
    <t>Сергеевна</t>
  </si>
  <si>
    <t>Шевченко</t>
  </si>
  <si>
    <t>Игоревич</t>
  </si>
  <si>
    <t>Шигапова</t>
  </si>
  <si>
    <t>Альбертовна</t>
  </si>
  <si>
    <t>Шмарова</t>
  </si>
  <si>
    <t>Екатерина</t>
  </si>
  <si>
    <t>Яндукин</t>
  </si>
  <si>
    <t>Юрий</t>
  </si>
  <si>
    <t>Тарасенко</t>
  </si>
  <si>
    <t>Витальевна</t>
  </si>
  <si>
    <t>Муниципальное общеобразовательное учреждение "Приволжская средняя общеобразовательная школа" Волжского муниципального района Республики Марий Эл</t>
  </si>
  <si>
    <t>Александрова</t>
  </si>
  <si>
    <t>Анфиса</t>
  </si>
  <si>
    <t>Михайловна</t>
  </si>
  <si>
    <t>МОУ "Мари-Турекская средняя общеобразовательная школа"</t>
  </si>
  <si>
    <t>Фаттахова</t>
  </si>
  <si>
    <t>Галина</t>
  </si>
  <si>
    <t>Государственное общеобразовательное учреждение Республики Марий Эл "Многопрофильныйлицей-интернат"</t>
  </si>
  <si>
    <t>Лашкариева</t>
  </si>
  <si>
    <t>Раиса</t>
  </si>
  <si>
    <t>Сухробовна</t>
  </si>
  <si>
    <t>Количество участников: 11</t>
  </si>
  <si>
    <t>Антонова</t>
  </si>
  <si>
    <t>Анатольевна</t>
  </si>
  <si>
    <t>Ванак</t>
  </si>
  <si>
    <t>Эрастовна</t>
  </si>
  <si>
    <t>Габдрахманова</t>
  </si>
  <si>
    <t>Алсу</t>
  </si>
  <si>
    <t>Гапртулрашидовна</t>
  </si>
  <si>
    <t>Кадыйрова</t>
  </si>
  <si>
    <t>Айсылу</t>
  </si>
  <si>
    <t xml:space="preserve">Кудряшов </t>
  </si>
  <si>
    <t xml:space="preserve">Юрий </t>
  </si>
  <si>
    <t>Вениаминович</t>
  </si>
  <si>
    <t>Мингазова</t>
  </si>
  <si>
    <t>Рания</t>
  </si>
  <si>
    <t>Рависовна</t>
  </si>
  <si>
    <t>Орехов</t>
  </si>
  <si>
    <t xml:space="preserve"> Антон</t>
  </si>
  <si>
    <t>Олегович</t>
  </si>
  <si>
    <t>Семёнов</t>
  </si>
  <si>
    <t>Евгений</t>
  </si>
  <si>
    <t>Хакимов</t>
  </si>
  <si>
    <t>Айдар</t>
  </si>
  <si>
    <t>Хамитович</t>
  </si>
  <si>
    <t>Чикаева</t>
  </si>
  <si>
    <t>Олеговна</t>
  </si>
  <si>
    <t>Шабердин</t>
  </si>
  <si>
    <t>Николаевич</t>
  </si>
  <si>
    <t>Щинова</t>
  </si>
  <si>
    <t>Александра</t>
  </si>
  <si>
    <t>Муниципальное общеобразовательное учреждение "Оршанская средняя общеобразовательная школа"</t>
  </si>
  <si>
    <t xml:space="preserve">Попцова </t>
  </si>
  <si>
    <t>Надежда</t>
  </si>
  <si>
    <t>Муниципальное общеобразовательное учреждение "Волжский городской лицей"</t>
  </si>
  <si>
    <t>Яшкова</t>
  </si>
  <si>
    <t>МОУ "Олорская средняя общеобразовательная школа"</t>
  </si>
  <si>
    <t xml:space="preserve">Ягодова </t>
  </si>
  <si>
    <t xml:space="preserve">Зинаида </t>
  </si>
  <si>
    <t>Ивановна</t>
  </si>
  <si>
    <t>Фоминых</t>
  </si>
  <si>
    <t>Валентина</t>
  </si>
  <si>
    <t>Леонидовна</t>
  </si>
  <si>
    <t>МОУ «Марисолинская средняя (полная) общеобразовательная школа»</t>
  </si>
  <si>
    <t>Марченков</t>
  </si>
  <si>
    <t xml:space="preserve">Александр </t>
  </si>
  <si>
    <t xml:space="preserve">Муниципальное общеобразовательное учреждение "Новоторъяльская средняя общеобразовательная школа" </t>
  </si>
  <si>
    <t>Глушкова</t>
  </si>
  <si>
    <t>Лилия</t>
  </si>
  <si>
    <t>Эриковна</t>
  </si>
  <si>
    <t>МОУ "Карлыганская средняя общеобразовательная школа им. К.А.Андреева</t>
  </si>
  <si>
    <t>Ишмуратова</t>
  </si>
  <si>
    <t>Татьяна</t>
  </si>
  <si>
    <t>Григорьевна</t>
  </si>
  <si>
    <t>Муниципальное общеобразовательное учреждение "Петъяльская средняя общеобразовательная школа" Волжского муниципального района Республики Марий Эл</t>
  </si>
  <si>
    <t>Гаврилова</t>
  </si>
  <si>
    <t>Юрьевна</t>
  </si>
  <si>
    <t>Муниципальное общеобразовательное учреждение "Гимназия №4 им.А.С.Пушкина г.Йошкар-Олы"</t>
  </si>
  <si>
    <t>Губина</t>
  </si>
  <si>
    <t>Валентиновна</t>
  </si>
  <si>
    <r>
      <t xml:space="preserve">I тур
max </t>
    </r>
    <r>
      <rPr>
        <b/>
        <sz val="10"/>
        <rFont val="Arial Cyr"/>
        <family val="0"/>
      </rPr>
      <t>100</t>
    </r>
  </si>
  <si>
    <t>Всего</t>
  </si>
  <si>
    <t>Гаделзяновна</t>
  </si>
  <si>
    <r>
      <t xml:space="preserve">II тур
max </t>
    </r>
    <r>
      <rPr>
        <b/>
        <sz val="10"/>
        <rFont val="Arial Cyr"/>
        <family val="0"/>
      </rPr>
      <t>30</t>
    </r>
  </si>
  <si>
    <r>
      <t>Общая сумма баллов
max</t>
    </r>
    <r>
      <rPr>
        <b/>
        <sz val="10"/>
        <rFont val="Arial Cyr"/>
        <family val="0"/>
      </rPr>
      <t xml:space="preserve"> 130</t>
    </r>
  </si>
  <si>
    <t>1</t>
  </si>
  <si>
    <t>2</t>
  </si>
  <si>
    <t>3</t>
  </si>
  <si>
    <t>4</t>
  </si>
  <si>
    <t>4-5</t>
  </si>
  <si>
    <t>6</t>
  </si>
  <si>
    <t>7</t>
  </si>
  <si>
    <t>8</t>
  </si>
  <si>
    <t>9</t>
  </si>
  <si>
    <t>10</t>
  </si>
  <si>
    <t>11</t>
  </si>
  <si>
    <t>12</t>
  </si>
  <si>
    <t>5</t>
  </si>
  <si>
    <t>победитель</t>
  </si>
  <si>
    <t>призер</t>
  </si>
  <si>
    <t>МОУ "Советская средняя общеобразовательная школа №2"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</si>
</sst>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 applyAlignment="1">
      <alignment horizontal="center" vertical="center" wrapText="1"/>
      <protection/>
    </xf>
    <xf numFmtId="0" fontId="1" fillId="0" borderId="0" xfId="52" applyBorder="1">
      <alignment/>
      <protection/>
    </xf>
    <xf numFmtId="0" fontId="4" fillId="0" borderId="0" xfId="52" applyFont="1" applyBorder="1" applyAlignment="1">
      <alignment vertical="top" wrapText="1"/>
      <protection/>
    </xf>
    <xf numFmtId="0" fontId="1" fillId="0" borderId="0" xfId="52" applyAlignment="1">
      <alignment horizontal="left"/>
      <protection/>
    </xf>
    <xf numFmtId="0" fontId="1" fillId="0" borderId="0" xfId="52" applyBorder="1" applyAlignme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6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10" xfId="52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1" fillId="4" borderId="10" xfId="52" applyFill="1" applyBorder="1" applyAlignment="1">
      <alignment horizontal="center"/>
      <protection/>
    </xf>
    <xf numFmtId="0" fontId="1" fillId="0" borderId="11" xfId="52" applyBorder="1" applyAlignment="1">
      <alignment horizontal="left"/>
      <protection/>
    </xf>
    <xf numFmtId="16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52" applyFont="1" applyBorder="1" applyAlignment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top" wrapText="1"/>
    </xf>
    <xf numFmtId="165" fontId="2" fillId="0" borderId="10" xfId="52" applyNumberFormat="1" applyFont="1" applyBorder="1" applyAlignment="1">
      <alignment horizontal="center" vertical="top" wrapText="1"/>
      <protection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0" fontId="2" fillId="0" borderId="10" xfId="52" applyNumberFormat="1" applyFont="1" applyBorder="1" applyAlignment="1">
      <alignment horizontal="center" vertical="top" wrapText="1"/>
      <protection/>
    </xf>
    <xf numFmtId="0" fontId="1" fillId="0" borderId="12" xfId="52" applyNumberFormat="1" applyFill="1" applyBorder="1" applyAlignment="1">
      <alignment horizontal="center" vertical="center" textRotation="90"/>
      <protection/>
    </xf>
    <xf numFmtId="0" fontId="1" fillId="0" borderId="13" xfId="52" applyNumberFormat="1" applyFill="1" applyBorder="1" applyAlignment="1">
      <alignment horizontal="center" vertical="center" textRotation="90"/>
      <protection/>
    </xf>
    <xf numFmtId="0" fontId="1" fillId="0" borderId="12" xfId="52" applyBorder="1" applyAlignment="1">
      <alignment horizontal="center" vertical="center" wrapText="1"/>
      <protection/>
    </xf>
    <xf numFmtId="0" fontId="1" fillId="0" borderId="13" xfId="52" applyBorder="1" applyAlignment="1">
      <alignment horizontal="center" vertical="center" wrapText="1"/>
      <protection/>
    </xf>
    <xf numFmtId="0" fontId="1" fillId="0" borderId="12" xfId="52" applyBorder="1" applyAlignment="1">
      <alignment horizontal="center" wrapText="1"/>
      <protection/>
    </xf>
    <xf numFmtId="0" fontId="1" fillId="0" borderId="13" xfId="52" applyBorder="1" applyAlignment="1">
      <alignment horizontal="center" wrapText="1"/>
      <protection/>
    </xf>
    <xf numFmtId="0" fontId="1" fillId="0" borderId="12" xfId="52" applyNumberFormat="1" applyFill="1" applyBorder="1" applyAlignment="1">
      <alignment horizontal="center" vertical="center" textRotation="90" wrapText="1"/>
      <protection/>
    </xf>
    <xf numFmtId="0" fontId="1" fillId="0" borderId="13" xfId="52" applyNumberFormat="1" applyFill="1" applyBorder="1" applyAlignment="1">
      <alignment horizontal="center" vertical="center" textRotation="90" wrapText="1"/>
      <protection/>
    </xf>
    <xf numFmtId="0" fontId="1" fillId="0" borderId="12" xfId="52" applyFill="1" applyBorder="1" applyAlignment="1">
      <alignment horizontal="center" vertical="center" textRotation="90" wrapText="1"/>
      <protection/>
    </xf>
    <xf numFmtId="0" fontId="1" fillId="0" borderId="13" xfId="52" applyFill="1" applyBorder="1" applyAlignment="1">
      <alignment horizontal="center" vertical="center" textRotation="90" wrapText="1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Alignment="1">
      <alignment horizontal="left"/>
      <protection/>
    </xf>
    <xf numFmtId="0" fontId="1" fillId="24" borderId="14" xfId="52" applyFill="1" applyBorder="1" applyAlignment="1">
      <alignment horizontal="center"/>
      <protection/>
    </xf>
    <xf numFmtId="0" fontId="1" fillId="24" borderId="15" xfId="52" applyFill="1" applyBorder="1" applyAlignment="1">
      <alignment horizontal="center"/>
      <protection/>
    </xf>
    <xf numFmtId="0" fontId="1" fillId="7" borderId="16" xfId="52" applyFill="1" applyBorder="1" applyAlignment="1">
      <alignment horizontal="center"/>
      <protection/>
    </xf>
    <xf numFmtId="0" fontId="1" fillId="7" borderId="14" xfId="52" applyFill="1" applyBorder="1" applyAlignment="1">
      <alignment horizontal="center"/>
      <protection/>
    </xf>
    <xf numFmtId="0" fontId="1" fillId="7" borderId="15" xfId="52" applyFill="1" applyBorder="1" applyAlignment="1">
      <alignment horizontal="center"/>
      <protection/>
    </xf>
    <xf numFmtId="0" fontId="2" fillId="0" borderId="0" xfId="52" applyFont="1" applyBorder="1" applyAlignment="1">
      <alignment horizontal="center" vertical="center" wrapText="1"/>
      <protection/>
    </xf>
    <xf numFmtId="0" fontId="1" fillId="0" borderId="16" xfId="52" applyBorder="1" applyAlignment="1">
      <alignment horizontal="center" vertical="center" wrapText="1"/>
      <protection/>
    </xf>
    <xf numFmtId="0" fontId="1" fillId="0" borderId="14" xfId="52" applyBorder="1" applyAlignment="1">
      <alignment horizontal="center" vertical="center" wrapText="1"/>
      <protection/>
    </xf>
    <xf numFmtId="0" fontId="1" fillId="0" borderId="15" xfId="52" applyBorder="1" applyAlignment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52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4;&#1051;&#1048;&#1052;&#1055;&#1048;&#1040;&#1044;&#1040;\&#1087;&#1088;&#1086;&#1074;&#1077;&#1076;&#1077;&#1085;&#1085;&#1099;&#1077;%20&#1086;&#1083;&#1080;&#1084;&#1087;&#1080;&#1072;&#1076;&#1099;\&#1056;&#1059;&#1057;&#1057;&#1050;&#1048;&#1049;\&#1083;&#1080;&#1090;&#1077;&#1088;&#1072;&#1090;&#1091;&#1088;&#1072;\&#1051;&#1080;&#1090;&#1077;&#1088;&#1072;&#1090;&#1091;&#1088;&#1072;&#1042;&#1067;&#1042;&#1045;&#1056;&#1045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zoomScale="85" zoomScaleNormal="85" zoomScalePageLayoutView="0" workbookViewId="0" topLeftCell="A19">
      <selection activeCell="E37" sqref="E37"/>
    </sheetView>
  </sheetViews>
  <sheetFormatPr defaultColWidth="9.140625" defaultRowHeight="15"/>
  <cols>
    <col min="1" max="1" width="3.8515625" style="0" customWidth="1"/>
    <col min="2" max="2" width="18.421875" style="0" customWidth="1"/>
    <col min="3" max="3" width="13.28125" style="0" customWidth="1"/>
    <col min="4" max="4" width="17.00390625" style="0" customWidth="1"/>
    <col min="5" max="5" width="40.8515625" style="0" customWidth="1"/>
    <col min="6" max="6" width="17.00390625" style="0" bestFit="1" customWidth="1"/>
    <col min="7" max="7" width="13.7109375" style="0" customWidth="1"/>
    <col min="8" max="8" width="16.421875" style="0" customWidth="1"/>
    <col min="9" max="9" width="6.00390625" style="0" customWidth="1"/>
    <col min="10" max="10" width="5.421875" style="0" customWidth="1"/>
    <col min="11" max="11" width="6.421875" style="0" customWidth="1"/>
    <col min="12" max="12" width="7.00390625" style="0" customWidth="1"/>
    <col min="13" max="13" width="8.140625" style="0" customWidth="1"/>
    <col min="14" max="14" width="9.57421875" style="0" customWidth="1"/>
  </cols>
  <sheetData>
    <row r="1" spans="1:17" ht="2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  <c r="O1" s="1"/>
      <c r="P1" s="1"/>
      <c r="Q1" s="1"/>
    </row>
    <row r="2" spans="1:17" ht="18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"/>
      <c r="O2" s="1"/>
      <c r="P2" s="1"/>
      <c r="Q2" s="1"/>
    </row>
    <row r="3" spans="1:17" ht="18.7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"/>
      <c r="O3" s="1"/>
      <c r="P3" s="1"/>
      <c r="Q3" s="1"/>
    </row>
    <row r="4" spans="1:17" ht="21" customHeight="1">
      <c r="A4" s="43" t="s">
        <v>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"/>
      <c r="O4" s="1"/>
      <c r="P4" s="1"/>
      <c r="Q4" s="1"/>
    </row>
    <row r="5" spans="1:17" ht="21.75" customHeight="1">
      <c r="A5" s="43" t="s">
        <v>79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1"/>
      <c r="O5" s="1"/>
      <c r="P5" s="1"/>
      <c r="Q5" s="1"/>
    </row>
    <row r="6" spans="1:17" ht="18.7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1"/>
      <c r="O6" s="1"/>
      <c r="P6" s="1"/>
      <c r="Q6" s="1"/>
    </row>
    <row r="7" ht="20.25" customHeight="1"/>
    <row r="8" spans="1:19" ht="15">
      <c r="A8" s="17"/>
      <c r="B8" s="44" t="s">
        <v>3</v>
      </c>
      <c r="C8" s="44"/>
      <c r="D8" s="45"/>
      <c r="E8" s="16" t="s">
        <v>4</v>
      </c>
      <c r="F8" s="46" t="s">
        <v>13</v>
      </c>
      <c r="G8" s="47"/>
      <c r="H8" s="48"/>
      <c r="I8" s="5"/>
      <c r="J8" s="5"/>
      <c r="K8" s="5"/>
      <c r="L8" s="5"/>
      <c r="M8" s="5"/>
      <c r="N8" s="5"/>
      <c r="O8" s="1"/>
      <c r="P8" s="1"/>
      <c r="Q8" s="1"/>
      <c r="R8" s="1"/>
      <c r="S8" s="1"/>
    </row>
    <row r="9" spans="1:19" ht="41.25" customHeight="1">
      <c r="A9" s="35" t="s">
        <v>5</v>
      </c>
      <c r="B9" s="37" t="s">
        <v>6</v>
      </c>
      <c r="C9" s="37" t="s">
        <v>7</v>
      </c>
      <c r="D9" s="37" t="s">
        <v>8</v>
      </c>
      <c r="E9" s="39" t="s">
        <v>9</v>
      </c>
      <c r="F9" s="31" t="s">
        <v>6</v>
      </c>
      <c r="G9" s="31" t="s">
        <v>7</v>
      </c>
      <c r="H9" s="31" t="s">
        <v>8</v>
      </c>
      <c r="I9" s="50" t="s">
        <v>181</v>
      </c>
      <c r="J9" s="51"/>
      <c r="K9" s="52"/>
      <c r="L9" s="33" t="s">
        <v>10</v>
      </c>
      <c r="M9" s="33" t="s">
        <v>11</v>
      </c>
      <c r="N9" s="33" t="s">
        <v>12</v>
      </c>
      <c r="O9" s="1"/>
      <c r="P9" s="49"/>
      <c r="Q9" s="49"/>
      <c r="R9" s="4"/>
      <c r="S9" s="41"/>
    </row>
    <row r="10" spans="1:19" ht="47.25" customHeight="1">
      <c r="A10" s="36"/>
      <c r="B10" s="38"/>
      <c r="C10" s="38"/>
      <c r="D10" s="38"/>
      <c r="E10" s="40"/>
      <c r="F10" s="32"/>
      <c r="G10" s="32"/>
      <c r="H10" s="32"/>
      <c r="I10" s="2" t="s">
        <v>177</v>
      </c>
      <c r="J10" s="2" t="s">
        <v>180</v>
      </c>
      <c r="K10" s="2" t="s">
        <v>178</v>
      </c>
      <c r="L10" s="34"/>
      <c r="M10" s="34"/>
      <c r="N10" s="34"/>
      <c r="O10" s="1"/>
      <c r="P10" s="49"/>
      <c r="Q10" s="49"/>
      <c r="R10" s="4"/>
      <c r="S10" s="41"/>
    </row>
    <row r="11" spans="1:19" ht="47.25">
      <c r="A11" s="12">
        <v>1</v>
      </c>
      <c r="B11" s="14" t="s">
        <v>34</v>
      </c>
      <c r="C11" s="14" t="s">
        <v>35</v>
      </c>
      <c r="D11" s="14" t="s">
        <v>36</v>
      </c>
      <c r="E11" s="14" t="s">
        <v>69</v>
      </c>
      <c r="F11" s="14" t="s">
        <v>70</v>
      </c>
      <c r="G11" s="14" t="s">
        <v>49</v>
      </c>
      <c r="H11" s="14" t="s">
        <v>25</v>
      </c>
      <c r="I11" s="18">
        <v>91.5</v>
      </c>
      <c r="J11" s="18">
        <v>26.5</v>
      </c>
      <c r="K11" s="18">
        <f aca="true" t="shared" si="0" ref="K11:K22">I11+J11</f>
        <v>118</v>
      </c>
      <c r="L11" s="21" t="s">
        <v>182</v>
      </c>
      <c r="M11" s="26">
        <f aca="true" t="shared" si="1" ref="M11:M22">K11/130</f>
        <v>0.9076923076923077</v>
      </c>
      <c r="N11" s="20" t="s">
        <v>195</v>
      </c>
      <c r="O11" s="1"/>
      <c r="P11" s="49"/>
      <c r="Q11" s="49"/>
      <c r="R11" s="4"/>
      <c r="S11" s="41"/>
    </row>
    <row r="12" spans="1:19" ht="47.25">
      <c r="A12" s="12">
        <v>2</v>
      </c>
      <c r="B12" s="13" t="s">
        <v>24</v>
      </c>
      <c r="C12" s="13" t="s">
        <v>22</v>
      </c>
      <c r="D12" s="13" t="s">
        <v>25</v>
      </c>
      <c r="E12" s="13" t="s">
        <v>55</v>
      </c>
      <c r="F12" s="13" t="s">
        <v>56</v>
      </c>
      <c r="G12" s="13" t="s">
        <v>57</v>
      </c>
      <c r="H12" s="13" t="s">
        <v>58</v>
      </c>
      <c r="I12" s="18">
        <v>50.5</v>
      </c>
      <c r="J12" s="18">
        <v>28.9</v>
      </c>
      <c r="K12" s="18">
        <f t="shared" si="0"/>
        <v>79.4</v>
      </c>
      <c r="L12" s="21" t="s">
        <v>183</v>
      </c>
      <c r="M12" s="26">
        <f t="shared" si="1"/>
        <v>0.6107692307692308</v>
      </c>
      <c r="N12" s="20" t="s">
        <v>196</v>
      </c>
      <c r="O12" s="1"/>
      <c r="P12" s="1"/>
      <c r="Q12" s="1"/>
      <c r="R12" s="1"/>
      <c r="S12" s="1"/>
    </row>
    <row r="13" spans="1:19" ht="38.25" customHeight="1">
      <c r="A13" s="12">
        <v>3</v>
      </c>
      <c r="B13" s="13" t="s">
        <v>37</v>
      </c>
      <c r="C13" s="13" t="s">
        <v>38</v>
      </c>
      <c r="D13" s="13" t="s">
        <v>39</v>
      </c>
      <c r="E13" s="14" t="s">
        <v>197</v>
      </c>
      <c r="F13" s="13" t="s">
        <v>71</v>
      </c>
      <c r="G13" s="13" t="s">
        <v>72</v>
      </c>
      <c r="H13" s="13" t="s">
        <v>73</v>
      </c>
      <c r="I13" s="18">
        <v>57</v>
      </c>
      <c r="J13" s="18">
        <v>17</v>
      </c>
      <c r="K13" s="18">
        <f t="shared" si="0"/>
        <v>74</v>
      </c>
      <c r="L13" s="19" t="s">
        <v>184</v>
      </c>
      <c r="M13" s="26">
        <f t="shared" si="1"/>
        <v>0.5692307692307692</v>
      </c>
      <c r="N13" s="20" t="s">
        <v>196</v>
      </c>
      <c r="O13" s="1"/>
      <c r="P13" s="1"/>
      <c r="Q13" s="1"/>
      <c r="R13" s="4"/>
      <c r="S13" s="4"/>
    </row>
    <row r="14" spans="1:19" ht="47.25">
      <c r="A14" s="12">
        <v>4</v>
      </c>
      <c r="B14" s="13" t="s">
        <v>18</v>
      </c>
      <c r="C14" s="13" t="s">
        <v>19</v>
      </c>
      <c r="D14" s="13" t="s">
        <v>20</v>
      </c>
      <c r="E14" s="13" t="s">
        <v>47</v>
      </c>
      <c r="F14" s="13" t="s">
        <v>48</v>
      </c>
      <c r="G14" s="13" t="s">
        <v>49</v>
      </c>
      <c r="H14" s="13" t="s">
        <v>50</v>
      </c>
      <c r="I14" s="18">
        <v>45.5</v>
      </c>
      <c r="J14" s="18">
        <v>27.9</v>
      </c>
      <c r="K14" s="18">
        <f t="shared" si="0"/>
        <v>73.4</v>
      </c>
      <c r="L14" s="19" t="s">
        <v>186</v>
      </c>
      <c r="M14" s="26">
        <f t="shared" si="1"/>
        <v>0.5646153846153846</v>
      </c>
      <c r="N14" s="20"/>
      <c r="O14" s="1"/>
      <c r="P14" s="1"/>
      <c r="Q14" s="1"/>
      <c r="R14" s="4"/>
      <c r="S14" s="4"/>
    </row>
    <row r="15" spans="1:19" ht="47.25">
      <c r="A15" s="12">
        <v>5</v>
      </c>
      <c r="B15" s="13" t="s">
        <v>40</v>
      </c>
      <c r="C15" s="13" t="s">
        <v>38</v>
      </c>
      <c r="D15" s="13" t="s">
        <v>33</v>
      </c>
      <c r="E15" s="13" t="s">
        <v>74</v>
      </c>
      <c r="F15" s="13" t="s">
        <v>75</v>
      </c>
      <c r="G15" s="13" t="s">
        <v>76</v>
      </c>
      <c r="H15" s="13" t="s">
        <v>77</v>
      </c>
      <c r="I15" s="22">
        <v>45</v>
      </c>
      <c r="J15" s="22">
        <v>28.4</v>
      </c>
      <c r="K15" s="18">
        <f t="shared" si="0"/>
        <v>73.4</v>
      </c>
      <c r="L15" s="21" t="s">
        <v>186</v>
      </c>
      <c r="M15" s="26">
        <f t="shared" si="1"/>
        <v>0.5646153846153846</v>
      </c>
      <c r="N15" s="20"/>
      <c r="O15" s="1"/>
      <c r="P15" s="1"/>
      <c r="Q15" s="1"/>
      <c r="R15" s="4"/>
      <c r="S15" s="4"/>
    </row>
    <row r="16" spans="1:19" ht="47.25">
      <c r="A16" s="12">
        <v>6</v>
      </c>
      <c r="B16" s="13" t="s">
        <v>41</v>
      </c>
      <c r="C16" s="13" t="s">
        <v>27</v>
      </c>
      <c r="D16" s="13" t="s">
        <v>42</v>
      </c>
      <c r="E16" s="13" t="s">
        <v>55</v>
      </c>
      <c r="F16" s="13" t="s">
        <v>56</v>
      </c>
      <c r="G16" s="13" t="s">
        <v>57</v>
      </c>
      <c r="H16" s="13" t="s">
        <v>58</v>
      </c>
      <c r="I16" s="22">
        <v>40.5</v>
      </c>
      <c r="J16" s="22">
        <v>28.8</v>
      </c>
      <c r="K16" s="18">
        <f t="shared" si="0"/>
        <v>69.3</v>
      </c>
      <c r="L16" s="21" t="s">
        <v>187</v>
      </c>
      <c r="M16" s="26">
        <f t="shared" si="1"/>
        <v>0.533076923076923</v>
      </c>
      <c r="N16" s="20"/>
      <c r="O16" s="3"/>
      <c r="P16" s="1"/>
      <c r="Q16" s="1"/>
      <c r="R16" s="4"/>
      <c r="S16" s="4"/>
    </row>
    <row r="17" spans="1:19" ht="31.5">
      <c r="A17" s="12">
        <v>7</v>
      </c>
      <c r="B17" s="14" t="s">
        <v>21</v>
      </c>
      <c r="C17" s="14" t="s">
        <v>22</v>
      </c>
      <c r="D17" s="14" t="s">
        <v>23</v>
      </c>
      <c r="E17" s="14" t="s">
        <v>51</v>
      </c>
      <c r="F17" s="14" t="s">
        <v>52</v>
      </c>
      <c r="G17" s="14" t="s">
        <v>53</v>
      </c>
      <c r="H17" s="14" t="s">
        <v>54</v>
      </c>
      <c r="I17" s="18">
        <v>34.5</v>
      </c>
      <c r="J17" s="18">
        <v>26.7</v>
      </c>
      <c r="K17" s="18">
        <f t="shared" si="0"/>
        <v>61.2</v>
      </c>
      <c r="L17" s="21" t="s">
        <v>188</v>
      </c>
      <c r="M17" s="26">
        <f t="shared" si="1"/>
        <v>0.4707692307692308</v>
      </c>
      <c r="N17" s="20"/>
      <c r="O17" s="1"/>
      <c r="P17" s="1"/>
      <c r="Q17" s="1"/>
      <c r="R17" s="4"/>
      <c r="S17" s="4"/>
    </row>
    <row r="18" spans="1:19" ht="47.25">
      <c r="A18" s="12">
        <v>8</v>
      </c>
      <c r="B18" s="13" t="s">
        <v>46</v>
      </c>
      <c r="C18" s="13" t="s">
        <v>22</v>
      </c>
      <c r="D18" s="13" t="s">
        <v>25</v>
      </c>
      <c r="E18" s="13" t="s">
        <v>55</v>
      </c>
      <c r="F18" s="13" t="s">
        <v>56</v>
      </c>
      <c r="G18" s="13" t="s">
        <v>57</v>
      </c>
      <c r="H18" s="13" t="s">
        <v>58</v>
      </c>
      <c r="I18" s="18">
        <v>26.5</v>
      </c>
      <c r="J18" s="18">
        <v>28.5</v>
      </c>
      <c r="K18" s="18">
        <f t="shared" si="0"/>
        <v>55</v>
      </c>
      <c r="L18" s="21" t="s">
        <v>189</v>
      </c>
      <c r="M18" s="26">
        <f t="shared" si="1"/>
        <v>0.4230769230769231</v>
      </c>
      <c r="N18" s="20"/>
      <c r="O18" s="1"/>
      <c r="P18" s="1"/>
      <c r="Q18" s="1"/>
      <c r="R18" s="4"/>
      <c r="S18" s="4"/>
    </row>
    <row r="19" spans="1:19" ht="47.25">
      <c r="A19" s="12">
        <v>9</v>
      </c>
      <c r="B19" s="13" t="s">
        <v>43</v>
      </c>
      <c r="C19" s="13" t="s">
        <v>44</v>
      </c>
      <c r="D19" s="13" t="s">
        <v>45</v>
      </c>
      <c r="E19" s="13" t="s">
        <v>78</v>
      </c>
      <c r="F19" s="13" t="s">
        <v>56</v>
      </c>
      <c r="G19" s="13" t="s">
        <v>57</v>
      </c>
      <c r="H19" s="13" t="s">
        <v>58</v>
      </c>
      <c r="I19" s="25">
        <v>26.5</v>
      </c>
      <c r="J19" s="25">
        <v>22.7</v>
      </c>
      <c r="K19" s="18">
        <f t="shared" si="0"/>
        <v>49.2</v>
      </c>
      <c r="L19" s="19" t="s">
        <v>190</v>
      </c>
      <c r="M19" s="26">
        <f t="shared" si="1"/>
        <v>0.37846153846153846</v>
      </c>
      <c r="N19" s="20"/>
      <c r="O19" s="1"/>
      <c r="P19" s="1"/>
      <c r="Q19" s="1"/>
      <c r="R19" s="4"/>
      <c r="S19" s="4"/>
    </row>
    <row r="20" spans="1:19" ht="47.25">
      <c r="A20" s="12">
        <v>10</v>
      </c>
      <c r="B20" s="13" t="s">
        <v>26</v>
      </c>
      <c r="C20" s="13" t="s">
        <v>27</v>
      </c>
      <c r="D20" s="13" t="s">
        <v>25</v>
      </c>
      <c r="E20" s="13" t="s">
        <v>59</v>
      </c>
      <c r="F20" s="13" t="s">
        <v>60</v>
      </c>
      <c r="G20" s="13" t="s">
        <v>61</v>
      </c>
      <c r="H20" s="13" t="s">
        <v>23</v>
      </c>
      <c r="I20" s="18">
        <v>23</v>
      </c>
      <c r="J20" s="18">
        <v>16.7</v>
      </c>
      <c r="K20" s="18">
        <f t="shared" si="0"/>
        <v>39.7</v>
      </c>
      <c r="L20" s="19" t="s">
        <v>191</v>
      </c>
      <c r="M20" s="26">
        <f t="shared" si="1"/>
        <v>0.3053846153846154</v>
      </c>
      <c r="N20" s="20"/>
      <c r="O20" s="1"/>
      <c r="P20" s="1"/>
      <c r="Q20" s="1"/>
      <c r="R20" s="4"/>
      <c r="S20" s="4"/>
    </row>
    <row r="21" spans="1:19" ht="47.25">
      <c r="A21" s="12">
        <v>11</v>
      </c>
      <c r="B21" s="13" t="s">
        <v>28</v>
      </c>
      <c r="C21" s="13" t="s">
        <v>29</v>
      </c>
      <c r="D21" s="13" t="s">
        <v>30</v>
      </c>
      <c r="E21" s="13" t="s">
        <v>62</v>
      </c>
      <c r="F21" s="13" t="s">
        <v>63</v>
      </c>
      <c r="G21" s="13" t="s">
        <v>64</v>
      </c>
      <c r="H21" s="13" t="s">
        <v>23</v>
      </c>
      <c r="I21" s="22">
        <v>17.5</v>
      </c>
      <c r="J21" s="22">
        <v>11</v>
      </c>
      <c r="K21" s="18">
        <f t="shared" si="0"/>
        <v>28.5</v>
      </c>
      <c r="L21" s="19" t="s">
        <v>192</v>
      </c>
      <c r="M21" s="26">
        <f t="shared" si="1"/>
        <v>0.21923076923076923</v>
      </c>
      <c r="N21" s="23"/>
      <c r="O21" s="1"/>
      <c r="P21" s="1"/>
      <c r="Q21" s="1"/>
      <c r="R21" s="4"/>
      <c r="S21" s="4"/>
    </row>
    <row r="22" spans="1:19" ht="63">
      <c r="A22" s="12">
        <v>12</v>
      </c>
      <c r="B22" s="13" t="s">
        <v>31</v>
      </c>
      <c r="C22" s="13" t="s">
        <v>32</v>
      </c>
      <c r="D22" s="13" t="s">
        <v>33</v>
      </c>
      <c r="E22" s="13" t="s">
        <v>65</v>
      </c>
      <c r="F22" s="13" t="s">
        <v>66</v>
      </c>
      <c r="G22" s="13" t="s">
        <v>67</v>
      </c>
      <c r="H22" s="13" t="s">
        <v>68</v>
      </c>
      <c r="I22" s="18">
        <v>11</v>
      </c>
      <c r="J22" s="18">
        <v>10.9</v>
      </c>
      <c r="K22" s="18">
        <f t="shared" si="0"/>
        <v>21.9</v>
      </c>
      <c r="L22" s="19" t="s">
        <v>193</v>
      </c>
      <c r="M22" s="26">
        <f t="shared" si="1"/>
        <v>0.16846153846153844</v>
      </c>
      <c r="N22" s="20"/>
      <c r="O22" s="1"/>
      <c r="P22" s="1"/>
      <c r="Q22" s="1"/>
      <c r="R22" s="4"/>
      <c r="S22" s="4"/>
    </row>
    <row r="23" spans="1:19" ht="18.75">
      <c r="A23" s="7"/>
      <c r="B23" s="9"/>
      <c r="C23" s="9"/>
      <c r="D23" s="9"/>
      <c r="E23" s="9"/>
      <c r="F23" s="9"/>
      <c r="G23" s="9"/>
      <c r="H23" s="9"/>
      <c r="I23" s="10"/>
      <c r="J23" s="10"/>
      <c r="K23" s="10"/>
      <c r="L23" s="11"/>
      <c r="M23" s="8"/>
      <c r="N23" s="8"/>
      <c r="O23" s="1"/>
      <c r="P23" s="1"/>
      <c r="Q23" s="1"/>
      <c r="R23" s="4"/>
      <c r="S23" s="4"/>
    </row>
    <row r="24" spans="3:13" s="54" customFormat="1" ht="40.5" customHeight="1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4:13" s="54" customFormat="1" ht="29.25" customHeight="1"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4:13" s="54" customFormat="1" ht="15">
      <c r="D26" s="6"/>
      <c r="E26" s="55"/>
      <c r="F26" s="55"/>
      <c r="G26" s="55"/>
      <c r="H26" s="55"/>
      <c r="I26" s="55"/>
      <c r="J26" s="55"/>
      <c r="K26" s="55"/>
      <c r="L26" s="55"/>
      <c r="M26" s="55"/>
    </row>
    <row r="27" spans="4:13" s="54" customFormat="1" ht="15"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4:13" s="54" customFormat="1" ht="15">
      <c r="D28" s="6"/>
      <c r="E28" s="6"/>
      <c r="F28" s="6"/>
      <c r="G28" s="6"/>
      <c r="H28" s="6"/>
      <c r="I28" s="6"/>
      <c r="J28" s="6"/>
      <c r="K28" s="6"/>
      <c r="L28" s="6"/>
      <c r="M28" s="6"/>
    </row>
  </sheetData>
  <sheetProtection/>
  <mergeCells count="24">
    <mergeCell ref="A1:M1"/>
    <mergeCell ref="A3:M3"/>
    <mergeCell ref="A4:M4"/>
    <mergeCell ref="A5:M5"/>
    <mergeCell ref="A6:M6"/>
    <mergeCell ref="S9:S11"/>
    <mergeCell ref="C24:M24"/>
    <mergeCell ref="D25:M25"/>
    <mergeCell ref="B8:D8"/>
    <mergeCell ref="F8:H8"/>
    <mergeCell ref="P9:P11"/>
    <mergeCell ref="Q9:Q11"/>
    <mergeCell ref="I9:K9"/>
    <mergeCell ref="M9:M10"/>
    <mergeCell ref="N9:N10"/>
    <mergeCell ref="A9:A10"/>
    <mergeCell ref="B9:B10"/>
    <mergeCell ref="C9:C10"/>
    <mergeCell ref="D9:D10"/>
    <mergeCell ref="E9:E10"/>
    <mergeCell ref="F9:F10"/>
    <mergeCell ref="G9:G10"/>
    <mergeCell ref="H9:H10"/>
    <mergeCell ref="L9:L1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="85" zoomScaleNormal="85" zoomScalePageLayoutView="0" workbookViewId="0" topLeftCell="A4">
      <selection activeCell="A5" sqref="A5:M5"/>
    </sheetView>
  </sheetViews>
  <sheetFormatPr defaultColWidth="9.140625" defaultRowHeight="15"/>
  <cols>
    <col min="1" max="1" width="3.8515625" style="0" customWidth="1"/>
    <col min="2" max="2" width="13.421875" style="0" bestFit="1" customWidth="1"/>
    <col min="3" max="3" width="11.28125" style="0" bestFit="1" customWidth="1"/>
    <col min="4" max="4" width="16.57421875" style="0" bestFit="1" customWidth="1"/>
    <col min="5" max="5" width="40.00390625" style="0" customWidth="1"/>
    <col min="6" max="6" width="15.28125" style="0" bestFit="1" customWidth="1"/>
    <col min="7" max="7" width="8.7109375" style="0" bestFit="1" customWidth="1"/>
    <col min="8" max="8" width="16.421875" style="0" bestFit="1" customWidth="1"/>
    <col min="12" max="12" width="7.28125" style="0" customWidth="1"/>
    <col min="13" max="13" width="8.140625" style="0" customWidth="1"/>
    <col min="14" max="14" width="12.140625" style="0" bestFit="1" customWidth="1"/>
  </cols>
  <sheetData>
    <row r="1" spans="1:17" ht="2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  <c r="O1" s="1"/>
      <c r="P1" s="1"/>
      <c r="Q1" s="1"/>
    </row>
    <row r="2" spans="1:17" ht="18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"/>
      <c r="O2" s="1"/>
      <c r="P2" s="1"/>
      <c r="Q2" s="1"/>
    </row>
    <row r="3" spans="1:17" ht="18.7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"/>
      <c r="O3" s="1"/>
      <c r="P3" s="1"/>
      <c r="Q3" s="1"/>
    </row>
    <row r="4" spans="1:17" ht="21" customHeight="1">
      <c r="A4" s="43" t="s">
        <v>15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"/>
      <c r="O4" s="1"/>
      <c r="P4" s="1"/>
      <c r="Q4" s="1"/>
    </row>
    <row r="5" spans="1:17" ht="21.75" customHeight="1">
      <c r="A5" s="43" t="s">
        <v>118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1"/>
      <c r="O5" s="1"/>
      <c r="P5" s="1"/>
      <c r="Q5" s="1"/>
    </row>
    <row r="6" spans="1:17" ht="18.7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1"/>
      <c r="O6" s="1"/>
      <c r="P6" s="1"/>
      <c r="Q6" s="1"/>
    </row>
    <row r="7" ht="20.25" customHeight="1"/>
    <row r="8" spans="1:19" ht="15">
      <c r="A8" s="17"/>
      <c r="B8" s="44" t="s">
        <v>3</v>
      </c>
      <c r="C8" s="44"/>
      <c r="D8" s="45"/>
      <c r="E8" s="16" t="s">
        <v>4</v>
      </c>
      <c r="F8" s="46" t="s">
        <v>13</v>
      </c>
      <c r="G8" s="47"/>
      <c r="H8" s="48"/>
      <c r="I8" s="5"/>
      <c r="J8" s="5"/>
      <c r="K8" s="5"/>
      <c r="L8" s="5"/>
      <c r="M8" s="5"/>
      <c r="N8" s="5"/>
      <c r="O8" s="1"/>
      <c r="P8" s="1"/>
      <c r="Q8" s="1"/>
      <c r="R8" s="1"/>
      <c r="S8" s="1"/>
    </row>
    <row r="9" spans="1:19" ht="44.25" customHeight="1">
      <c r="A9" s="35" t="s">
        <v>5</v>
      </c>
      <c r="B9" s="37" t="s">
        <v>6</v>
      </c>
      <c r="C9" s="37" t="s">
        <v>7</v>
      </c>
      <c r="D9" s="37" t="s">
        <v>8</v>
      </c>
      <c r="E9" s="39" t="s">
        <v>9</v>
      </c>
      <c r="F9" s="31" t="s">
        <v>6</v>
      </c>
      <c r="G9" s="31" t="s">
        <v>7</v>
      </c>
      <c r="H9" s="31" t="s">
        <v>8</v>
      </c>
      <c r="I9" s="50" t="s">
        <v>181</v>
      </c>
      <c r="J9" s="51"/>
      <c r="K9" s="52"/>
      <c r="L9" s="33" t="s">
        <v>10</v>
      </c>
      <c r="M9" s="33" t="s">
        <v>11</v>
      </c>
      <c r="N9" s="33" t="s">
        <v>12</v>
      </c>
      <c r="O9" s="1"/>
      <c r="P9" s="49"/>
      <c r="Q9" s="49"/>
      <c r="R9" s="4"/>
      <c r="S9" s="41"/>
    </row>
    <row r="10" spans="1:19" ht="46.5" customHeight="1">
      <c r="A10" s="36"/>
      <c r="B10" s="38"/>
      <c r="C10" s="38"/>
      <c r="D10" s="38"/>
      <c r="E10" s="40"/>
      <c r="F10" s="32"/>
      <c r="G10" s="32"/>
      <c r="H10" s="32"/>
      <c r="I10" s="2" t="s">
        <v>177</v>
      </c>
      <c r="J10" s="2" t="s">
        <v>180</v>
      </c>
      <c r="K10" s="2" t="s">
        <v>178</v>
      </c>
      <c r="L10" s="34"/>
      <c r="M10" s="34"/>
      <c r="N10" s="34"/>
      <c r="O10" s="1"/>
      <c r="P10" s="49"/>
      <c r="Q10" s="49"/>
      <c r="R10" s="4"/>
      <c r="S10" s="41"/>
    </row>
    <row r="11" spans="1:19" ht="47.25">
      <c r="A11" s="12">
        <v>1</v>
      </c>
      <c r="B11" s="14" t="s">
        <v>83</v>
      </c>
      <c r="C11" s="14" t="s">
        <v>84</v>
      </c>
      <c r="D11" s="14" t="s">
        <v>85</v>
      </c>
      <c r="E11" s="14" t="s">
        <v>55</v>
      </c>
      <c r="F11" s="14" t="s">
        <v>56</v>
      </c>
      <c r="G11" s="14" t="s">
        <v>57</v>
      </c>
      <c r="H11" s="14" t="s">
        <v>58</v>
      </c>
      <c r="I11" s="18">
        <v>89</v>
      </c>
      <c r="J11" s="18">
        <v>30</v>
      </c>
      <c r="K11" s="18">
        <f aca="true" t="shared" si="0" ref="K11:K21">I11+J11</f>
        <v>119</v>
      </c>
      <c r="L11" s="21" t="s">
        <v>182</v>
      </c>
      <c r="M11" s="26">
        <f aca="true" t="shared" si="1" ref="M11:M21">K11/130</f>
        <v>0.9153846153846154</v>
      </c>
      <c r="N11" s="20" t="s">
        <v>195</v>
      </c>
      <c r="O11" s="1"/>
      <c r="P11" s="49"/>
      <c r="Q11" s="49"/>
      <c r="R11" s="4"/>
      <c r="S11" s="41"/>
    </row>
    <row r="12" spans="1:19" ht="47.25">
      <c r="A12" s="12">
        <v>2</v>
      </c>
      <c r="B12" s="13" t="s">
        <v>97</v>
      </c>
      <c r="C12" s="13" t="s">
        <v>81</v>
      </c>
      <c r="D12" s="13" t="s">
        <v>98</v>
      </c>
      <c r="E12" s="13" t="s">
        <v>55</v>
      </c>
      <c r="F12" s="13" t="s">
        <v>56</v>
      </c>
      <c r="G12" s="13" t="s">
        <v>57</v>
      </c>
      <c r="H12" s="13" t="s">
        <v>58</v>
      </c>
      <c r="I12" s="18">
        <v>57</v>
      </c>
      <c r="J12" s="18">
        <v>30</v>
      </c>
      <c r="K12" s="18">
        <f t="shared" si="0"/>
        <v>87</v>
      </c>
      <c r="L12" s="19" t="s">
        <v>183</v>
      </c>
      <c r="M12" s="26">
        <f t="shared" si="1"/>
        <v>0.6692307692307692</v>
      </c>
      <c r="N12" s="20" t="s">
        <v>196</v>
      </c>
      <c r="O12" s="1"/>
      <c r="P12" s="1"/>
      <c r="Q12" s="1"/>
      <c r="R12" s="1"/>
      <c r="S12" s="1"/>
    </row>
    <row r="13" spans="1:19" ht="63">
      <c r="A13" s="12">
        <v>3</v>
      </c>
      <c r="B13" s="13" t="s">
        <v>103</v>
      </c>
      <c r="C13" s="13" t="s">
        <v>104</v>
      </c>
      <c r="D13" s="13" t="s">
        <v>39</v>
      </c>
      <c r="E13" s="13" t="s">
        <v>114</v>
      </c>
      <c r="F13" s="13" t="s">
        <v>115</v>
      </c>
      <c r="G13" s="13" t="s">
        <v>116</v>
      </c>
      <c r="H13" s="13" t="s">
        <v>117</v>
      </c>
      <c r="I13" s="25">
        <v>44.5</v>
      </c>
      <c r="J13" s="25">
        <v>30</v>
      </c>
      <c r="K13" s="18">
        <f t="shared" si="0"/>
        <v>74.5</v>
      </c>
      <c r="L13" s="19" t="s">
        <v>184</v>
      </c>
      <c r="M13" s="26">
        <f t="shared" si="1"/>
        <v>0.573076923076923</v>
      </c>
      <c r="N13" s="20" t="s">
        <v>196</v>
      </c>
      <c r="O13" s="1"/>
      <c r="P13" s="1"/>
      <c r="Q13" s="1"/>
      <c r="R13" s="4"/>
      <c r="S13" s="4"/>
    </row>
    <row r="14" spans="1:19" ht="63">
      <c r="A14" s="12">
        <v>4</v>
      </c>
      <c r="B14" s="13" t="s">
        <v>89</v>
      </c>
      <c r="C14" s="13" t="s">
        <v>90</v>
      </c>
      <c r="D14" s="13" t="s">
        <v>25</v>
      </c>
      <c r="E14" s="13" t="s">
        <v>47</v>
      </c>
      <c r="F14" s="13" t="s">
        <v>105</v>
      </c>
      <c r="G14" s="13" t="s">
        <v>92</v>
      </c>
      <c r="H14" s="13" t="s">
        <v>106</v>
      </c>
      <c r="I14" s="18">
        <v>31.5</v>
      </c>
      <c r="J14" s="18">
        <v>29.5</v>
      </c>
      <c r="K14" s="18">
        <f t="shared" si="0"/>
        <v>61</v>
      </c>
      <c r="L14" s="19" t="s">
        <v>185</v>
      </c>
      <c r="M14" s="26">
        <f t="shared" si="1"/>
        <v>0.46923076923076923</v>
      </c>
      <c r="N14" s="20"/>
      <c r="O14" s="1"/>
      <c r="P14" s="1"/>
      <c r="Q14" s="1"/>
      <c r="R14" s="4"/>
      <c r="S14" s="4"/>
    </row>
    <row r="15" spans="1:19" ht="47.25">
      <c r="A15" s="12">
        <v>5</v>
      </c>
      <c r="B15" s="13" t="s">
        <v>99</v>
      </c>
      <c r="C15" s="13" t="s">
        <v>22</v>
      </c>
      <c r="D15" s="13" t="s">
        <v>100</v>
      </c>
      <c r="E15" s="13" t="s">
        <v>55</v>
      </c>
      <c r="F15" s="13" t="s">
        <v>56</v>
      </c>
      <c r="G15" s="13" t="s">
        <v>57</v>
      </c>
      <c r="H15" s="13" t="s">
        <v>58</v>
      </c>
      <c r="I15" s="22">
        <v>29.5</v>
      </c>
      <c r="J15" s="22">
        <v>29.5</v>
      </c>
      <c r="K15" s="18">
        <f t="shared" si="0"/>
        <v>59</v>
      </c>
      <c r="L15" s="21" t="s">
        <v>194</v>
      </c>
      <c r="M15" s="26">
        <f t="shared" si="1"/>
        <v>0.45384615384615384</v>
      </c>
      <c r="N15" s="20"/>
      <c r="O15" s="1"/>
      <c r="P15" s="1"/>
      <c r="Q15" s="1"/>
      <c r="R15" s="4"/>
      <c r="S15" s="4"/>
    </row>
    <row r="16" spans="1:19" ht="47.25">
      <c r="A16" s="12">
        <v>6</v>
      </c>
      <c r="B16" s="13" t="s">
        <v>80</v>
      </c>
      <c r="C16" s="13" t="s">
        <v>81</v>
      </c>
      <c r="D16" s="13" t="s">
        <v>82</v>
      </c>
      <c r="E16" s="13" t="s">
        <v>55</v>
      </c>
      <c r="F16" s="13" t="s">
        <v>56</v>
      </c>
      <c r="G16" s="13" t="s">
        <v>57</v>
      </c>
      <c r="H16" s="13" t="s">
        <v>58</v>
      </c>
      <c r="I16" s="18">
        <v>31.5</v>
      </c>
      <c r="J16" s="18">
        <v>26</v>
      </c>
      <c r="K16" s="18">
        <f t="shared" si="0"/>
        <v>57.5</v>
      </c>
      <c r="L16" s="19" t="s">
        <v>187</v>
      </c>
      <c r="M16" s="26">
        <f t="shared" si="1"/>
        <v>0.4423076923076923</v>
      </c>
      <c r="N16" s="20"/>
      <c r="O16" s="3"/>
      <c r="P16" s="1"/>
      <c r="Q16" s="1"/>
      <c r="R16" s="4"/>
      <c r="S16" s="4"/>
    </row>
    <row r="17" spans="1:19" ht="63">
      <c r="A17" s="12">
        <v>7</v>
      </c>
      <c r="B17" s="13" t="s">
        <v>93</v>
      </c>
      <c r="C17" s="13" t="s">
        <v>81</v>
      </c>
      <c r="D17" s="13" t="s">
        <v>94</v>
      </c>
      <c r="E17" s="13" t="s">
        <v>47</v>
      </c>
      <c r="F17" s="13" t="s">
        <v>105</v>
      </c>
      <c r="G17" s="13" t="s">
        <v>92</v>
      </c>
      <c r="H17" s="13" t="s">
        <v>106</v>
      </c>
      <c r="I17" s="18">
        <v>18.5</v>
      </c>
      <c r="J17" s="18">
        <v>27</v>
      </c>
      <c r="K17" s="18">
        <f t="shared" si="0"/>
        <v>45.5</v>
      </c>
      <c r="L17" s="19" t="s">
        <v>188</v>
      </c>
      <c r="M17" s="26">
        <f t="shared" si="1"/>
        <v>0.35</v>
      </c>
      <c r="N17" s="20"/>
      <c r="O17" s="1"/>
      <c r="P17" s="1"/>
      <c r="Q17" s="1"/>
      <c r="R17" s="4"/>
      <c r="S17" s="4"/>
    </row>
    <row r="18" spans="1:19" ht="63">
      <c r="A18" s="12">
        <v>8</v>
      </c>
      <c r="B18" s="13" t="s">
        <v>86</v>
      </c>
      <c r="C18" s="13" t="s">
        <v>87</v>
      </c>
      <c r="D18" s="13" t="s">
        <v>88</v>
      </c>
      <c r="E18" s="13" t="s">
        <v>65</v>
      </c>
      <c r="F18" s="13" t="s">
        <v>66</v>
      </c>
      <c r="G18" s="13" t="s">
        <v>67</v>
      </c>
      <c r="H18" s="13" t="s">
        <v>68</v>
      </c>
      <c r="I18" s="18">
        <v>27.5</v>
      </c>
      <c r="J18" s="18">
        <v>14.5</v>
      </c>
      <c r="K18" s="18">
        <f t="shared" si="0"/>
        <v>42</v>
      </c>
      <c r="L18" s="21" t="s">
        <v>189</v>
      </c>
      <c r="M18" s="26">
        <f t="shared" si="1"/>
        <v>0.3230769230769231</v>
      </c>
      <c r="N18" s="20"/>
      <c r="O18" s="1"/>
      <c r="P18" s="1"/>
      <c r="Q18" s="1"/>
      <c r="R18" s="4"/>
      <c r="S18" s="4"/>
    </row>
    <row r="19" spans="1:19" ht="31.5">
      <c r="A19" s="12">
        <v>9</v>
      </c>
      <c r="B19" s="14" t="s">
        <v>95</v>
      </c>
      <c r="C19" s="14" t="s">
        <v>90</v>
      </c>
      <c r="D19" s="14" t="s">
        <v>96</v>
      </c>
      <c r="E19" s="14" t="s">
        <v>51</v>
      </c>
      <c r="F19" s="14" t="s">
        <v>52</v>
      </c>
      <c r="G19" s="14" t="s">
        <v>53</v>
      </c>
      <c r="H19" s="14" t="s">
        <v>54</v>
      </c>
      <c r="I19" s="18">
        <v>12.5</v>
      </c>
      <c r="J19" s="18">
        <v>27.5</v>
      </c>
      <c r="K19" s="18">
        <f t="shared" si="0"/>
        <v>40</v>
      </c>
      <c r="L19" s="21" t="s">
        <v>190</v>
      </c>
      <c r="M19" s="26">
        <f t="shared" si="1"/>
        <v>0.3076923076923077</v>
      </c>
      <c r="N19" s="20"/>
      <c r="O19" s="1"/>
      <c r="P19" s="1"/>
      <c r="Q19" s="1"/>
      <c r="R19" s="4"/>
      <c r="S19" s="4"/>
    </row>
    <row r="20" spans="1:19" ht="31.5">
      <c r="A20" s="12">
        <v>10</v>
      </c>
      <c r="B20" s="13" t="s">
        <v>101</v>
      </c>
      <c r="C20" s="13" t="s">
        <v>102</v>
      </c>
      <c r="D20" s="13" t="s">
        <v>96</v>
      </c>
      <c r="E20" s="13" t="s">
        <v>111</v>
      </c>
      <c r="F20" s="13" t="s">
        <v>112</v>
      </c>
      <c r="G20" s="13" t="s">
        <v>113</v>
      </c>
      <c r="H20" s="13" t="s">
        <v>23</v>
      </c>
      <c r="I20" s="22">
        <v>7</v>
      </c>
      <c r="J20" s="22">
        <v>22</v>
      </c>
      <c r="K20" s="18">
        <f t="shared" si="0"/>
        <v>29</v>
      </c>
      <c r="L20" s="21" t="s">
        <v>191</v>
      </c>
      <c r="M20" s="26">
        <f t="shared" si="1"/>
        <v>0.2230769230769231</v>
      </c>
      <c r="N20" s="20"/>
      <c r="O20" s="1"/>
      <c r="P20" s="1"/>
      <c r="Q20" s="1"/>
      <c r="R20" s="4"/>
      <c r="S20" s="4"/>
    </row>
    <row r="21" spans="1:19" ht="78.75">
      <c r="A21" s="12">
        <v>11</v>
      </c>
      <c r="B21" s="13" t="s">
        <v>91</v>
      </c>
      <c r="C21" s="13" t="s">
        <v>92</v>
      </c>
      <c r="D21" s="13" t="s">
        <v>25</v>
      </c>
      <c r="E21" s="13" t="s">
        <v>107</v>
      </c>
      <c r="F21" s="13" t="s">
        <v>108</v>
      </c>
      <c r="G21" s="13" t="s">
        <v>109</v>
      </c>
      <c r="H21" s="13" t="s">
        <v>110</v>
      </c>
      <c r="I21" s="22">
        <v>8</v>
      </c>
      <c r="J21" s="22">
        <v>15.5</v>
      </c>
      <c r="K21" s="18">
        <f t="shared" si="0"/>
        <v>23.5</v>
      </c>
      <c r="L21" s="19" t="s">
        <v>192</v>
      </c>
      <c r="M21" s="26">
        <f t="shared" si="1"/>
        <v>0.18076923076923077</v>
      </c>
      <c r="N21" s="23"/>
      <c r="O21" s="1"/>
      <c r="P21" s="1"/>
      <c r="Q21" s="1"/>
      <c r="R21" s="4"/>
      <c r="S21" s="4"/>
    </row>
    <row r="22" spans="1:19" ht="18.75">
      <c r="A22" s="7"/>
      <c r="B22" s="9"/>
      <c r="C22" s="9"/>
      <c r="D22" s="9"/>
      <c r="E22" s="9"/>
      <c r="F22" s="9"/>
      <c r="G22" s="9"/>
      <c r="H22" s="9"/>
      <c r="I22" s="10"/>
      <c r="J22" s="10"/>
      <c r="K22" s="10"/>
      <c r="L22" s="11"/>
      <c r="M22" s="8"/>
      <c r="N22" s="8"/>
      <c r="O22" s="1"/>
      <c r="P22" s="1"/>
      <c r="Q22" s="1"/>
      <c r="R22" s="4"/>
      <c r="S22" s="4"/>
    </row>
    <row r="23" spans="1:13" ht="40.5" customHeight="1">
      <c r="A23" s="54"/>
      <c r="B23" s="54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39.75" customHeight="1">
      <c r="A24" s="54"/>
      <c r="B24" s="54"/>
      <c r="C24" s="54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">
      <c r="A25" s="54"/>
      <c r="B25" s="54"/>
      <c r="C25" s="54"/>
      <c r="D25" s="6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15">
      <c r="A26" s="54"/>
      <c r="B26" s="54"/>
      <c r="C26" s="54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54"/>
      <c r="B27" s="54"/>
      <c r="C27" s="54"/>
      <c r="D27" s="6"/>
      <c r="E27" s="6"/>
      <c r="F27" s="6"/>
      <c r="G27" s="6"/>
      <c r="H27" s="6"/>
      <c r="I27" s="6"/>
      <c r="J27" s="6"/>
      <c r="K27" s="6"/>
      <c r="L27" s="6"/>
      <c r="M27" s="6"/>
    </row>
  </sheetData>
  <sheetProtection/>
  <mergeCells count="24">
    <mergeCell ref="A1:M1"/>
    <mergeCell ref="A3:M3"/>
    <mergeCell ref="A4:M4"/>
    <mergeCell ref="A5:M5"/>
    <mergeCell ref="A6:M6"/>
    <mergeCell ref="S9:S11"/>
    <mergeCell ref="C23:M23"/>
    <mergeCell ref="D24:M24"/>
    <mergeCell ref="B8:D8"/>
    <mergeCell ref="F8:H8"/>
    <mergeCell ref="P9:P11"/>
    <mergeCell ref="Q9:Q11"/>
    <mergeCell ref="A9:A10"/>
    <mergeCell ref="M9:M10"/>
    <mergeCell ref="N9:N10"/>
    <mergeCell ref="B9:B10"/>
    <mergeCell ref="C9:C10"/>
    <mergeCell ref="D9:D10"/>
    <mergeCell ref="E9:E10"/>
    <mergeCell ref="F9:F10"/>
    <mergeCell ref="G9:G10"/>
    <mergeCell ref="H9:H10"/>
    <mergeCell ref="I9:K9"/>
    <mergeCell ref="L9:L1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85" zoomScaleNormal="85" zoomScalePageLayoutView="0" workbookViewId="0" topLeftCell="A1">
      <selection activeCell="E36" sqref="E36"/>
    </sheetView>
  </sheetViews>
  <sheetFormatPr defaultColWidth="9.140625" defaultRowHeight="15"/>
  <cols>
    <col min="1" max="1" width="3.8515625" style="0" customWidth="1"/>
    <col min="2" max="2" width="16.421875" style="0" bestFit="1" customWidth="1"/>
    <col min="3" max="3" width="12.7109375" style="0" bestFit="1" customWidth="1"/>
    <col min="4" max="4" width="20.28125" style="0" bestFit="1" customWidth="1"/>
    <col min="5" max="5" width="37.140625" style="0" customWidth="1"/>
    <col min="6" max="6" width="13.7109375" style="0" bestFit="1" customWidth="1"/>
    <col min="7" max="7" width="11.7109375" style="0" bestFit="1" customWidth="1"/>
    <col min="8" max="8" width="15.28125" style="0" bestFit="1" customWidth="1"/>
    <col min="9" max="9" width="6.57421875" style="0" customWidth="1"/>
    <col min="10" max="10" width="6.421875" style="0" customWidth="1"/>
    <col min="11" max="11" width="6.8515625" style="0" customWidth="1"/>
    <col min="12" max="12" width="9.57421875" style="0" customWidth="1"/>
    <col min="13" max="13" width="10.28125" style="0" customWidth="1"/>
    <col min="14" max="14" width="10.8515625" style="0" customWidth="1"/>
  </cols>
  <sheetData>
    <row r="1" spans="1:17" ht="2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  <c r="O1" s="1"/>
      <c r="P1" s="1"/>
      <c r="Q1" s="1"/>
    </row>
    <row r="2" spans="1:17" ht="18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"/>
      <c r="O2" s="1"/>
      <c r="P2" s="1"/>
      <c r="Q2" s="1"/>
    </row>
    <row r="3" spans="1:17" ht="18.7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"/>
      <c r="O3" s="1"/>
      <c r="P3" s="1"/>
      <c r="Q3" s="1"/>
    </row>
    <row r="4" spans="1:17" ht="21" customHeight="1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"/>
      <c r="O4" s="1"/>
      <c r="P4" s="1"/>
      <c r="Q4" s="1"/>
    </row>
    <row r="5" spans="1:17" ht="21.75" customHeight="1">
      <c r="A5" s="43" t="s">
        <v>79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1"/>
      <c r="O5" s="1"/>
      <c r="P5" s="1"/>
      <c r="Q5" s="1"/>
    </row>
    <row r="6" spans="1:17" ht="18.7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1"/>
      <c r="O6" s="1"/>
      <c r="P6" s="1"/>
      <c r="Q6" s="1"/>
    </row>
    <row r="7" ht="20.25" customHeight="1"/>
    <row r="8" spans="1:19" ht="15">
      <c r="A8" s="17"/>
      <c r="B8" s="44" t="s">
        <v>3</v>
      </c>
      <c r="C8" s="44"/>
      <c r="D8" s="45"/>
      <c r="E8" s="16" t="s">
        <v>4</v>
      </c>
      <c r="F8" s="46" t="s">
        <v>13</v>
      </c>
      <c r="G8" s="47"/>
      <c r="H8" s="48"/>
      <c r="I8" s="5"/>
      <c r="J8" s="5"/>
      <c r="K8" s="5"/>
      <c r="L8" s="5"/>
      <c r="M8" s="5"/>
      <c r="N8" s="5"/>
      <c r="O8" s="1"/>
      <c r="P8" s="1"/>
      <c r="Q8" s="1"/>
      <c r="R8" s="1"/>
      <c r="S8" s="1"/>
    </row>
    <row r="9" spans="1:19" ht="34.5" customHeight="1">
      <c r="A9" s="35" t="s">
        <v>5</v>
      </c>
      <c r="B9" s="37" t="s">
        <v>6</v>
      </c>
      <c r="C9" s="37" t="s">
        <v>7</v>
      </c>
      <c r="D9" s="37" t="s">
        <v>8</v>
      </c>
      <c r="E9" s="39" t="s">
        <v>9</v>
      </c>
      <c r="F9" s="31" t="s">
        <v>6</v>
      </c>
      <c r="G9" s="31" t="s">
        <v>7</v>
      </c>
      <c r="H9" s="31" t="s">
        <v>8</v>
      </c>
      <c r="I9" s="50" t="s">
        <v>181</v>
      </c>
      <c r="J9" s="51"/>
      <c r="K9" s="52"/>
      <c r="L9" s="33" t="s">
        <v>10</v>
      </c>
      <c r="M9" s="33" t="s">
        <v>11</v>
      </c>
      <c r="N9" s="33" t="s">
        <v>12</v>
      </c>
      <c r="O9" s="1"/>
      <c r="P9" s="49"/>
      <c r="Q9" s="49"/>
      <c r="R9" s="4"/>
      <c r="S9" s="41"/>
    </row>
    <row r="10" spans="1:19" ht="57.75" customHeight="1">
      <c r="A10" s="36"/>
      <c r="B10" s="38"/>
      <c r="C10" s="38"/>
      <c r="D10" s="38"/>
      <c r="E10" s="40"/>
      <c r="F10" s="32"/>
      <c r="G10" s="32"/>
      <c r="H10" s="32"/>
      <c r="I10" s="2" t="s">
        <v>177</v>
      </c>
      <c r="J10" s="2" t="s">
        <v>180</v>
      </c>
      <c r="K10" s="2" t="s">
        <v>178</v>
      </c>
      <c r="L10" s="34"/>
      <c r="M10" s="34"/>
      <c r="N10" s="34"/>
      <c r="O10" s="1"/>
      <c r="P10" s="49"/>
      <c r="Q10" s="49"/>
      <c r="R10" s="4"/>
      <c r="S10" s="41"/>
    </row>
    <row r="11" spans="1:19" ht="63">
      <c r="A11" s="12">
        <v>1</v>
      </c>
      <c r="B11" s="13" t="s">
        <v>131</v>
      </c>
      <c r="C11" s="13" t="s">
        <v>132</v>
      </c>
      <c r="D11" s="13" t="s">
        <v>133</v>
      </c>
      <c r="E11" s="13" t="s">
        <v>47</v>
      </c>
      <c r="F11" s="13" t="s">
        <v>157</v>
      </c>
      <c r="G11" s="13" t="s">
        <v>158</v>
      </c>
      <c r="H11" s="13" t="s">
        <v>159</v>
      </c>
      <c r="I11" s="27">
        <v>44</v>
      </c>
      <c r="J11" s="27">
        <v>19.55</v>
      </c>
      <c r="K11" s="27">
        <f aca="true" t="shared" si="0" ref="K11:K22">I11+J11</f>
        <v>63.55</v>
      </c>
      <c r="L11" s="19" t="s">
        <v>182</v>
      </c>
      <c r="M11" s="30">
        <f aca="true" t="shared" si="1" ref="M11:M22">K11/130</f>
        <v>0.4888461538461538</v>
      </c>
      <c r="N11" s="20" t="s">
        <v>196</v>
      </c>
      <c r="O11" s="1"/>
      <c r="P11" s="49"/>
      <c r="Q11" s="49"/>
      <c r="R11" s="4"/>
      <c r="S11" s="41"/>
    </row>
    <row r="12" spans="1:19" ht="47.25">
      <c r="A12" s="12">
        <v>2</v>
      </c>
      <c r="B12" s="13" t="s">
        <v>123</v>
      </c>
      <c r="C12" s="13" t="s">
        <v>124</v>
      </c>
      <c r="D12" s="13" t="s">
        <v>125</v>
      </c>
      <c r="E12" s="13" t="s">
        <v>51</v>
      </c>
      <c r="F12" s="13" t="s">
        <v>52</v>
      </c>
      <c r="G12" s="13" t="s">
        <v>53</v>
      </c>
      <c r="H12" s="13" t="s">
        <v>54</v>
      </c>
      <c r="I12" s="27">
        <v>43</v>
      </c>
      <c r="J12" s="27">
        <v>19.1</v>
      </c>
      <c r="K12" s="27">
        <f t="shared" si="0"/>
        <v>62.1</v>
      </c>
      <c r="L12" s="21" t="s">
        <v>183</v>
      </c>
      <c r="M12" s="30">
        <f t="shared" si="1"/>
        <v>0.4776923076923077</v>
      </c>
      <c r="N12" s="20" t="s">
        <v>196</v>
      </c>
      <c r="O12" s="1"/>
      <c r="P12" s="1"/>
      <c r="Q12" s="1"/>
      <c r="R12" s="1"/>
      <c r="S12" s="1"/>
    </row>
    <row r="13" spans="1:19" ht="63">
      <c r="A13" s="12">
        <v>3</v>
      </c>
      <c r="B13" s="13" t="s">
        <v>146</v>
      </c>
      <c r="C13" s="13" t="s">
        <v>147</v>
      </c>
      <c r="D13" s="13" t="s">
        <v>110</v>
      </c>
      <c r="E13" s="13" t="s">
        <v>47</v>
      </c>
      <c r="F13" s="13" t="s">
        <v>157</v>
      </c>
      <c r="G13" s="13" t="s">
        <v>158</v>
      </c>
      <c r="H13" s="13" t="s">
        <v>159</v>
      </c>
      <c r="I13" s="27">
        <v>24</v>
      </c>
      <c r="J13" s="27">
        <v>18.55</v>
      </c>
      <c r="K13" s="27">
        <f t="shared" si="0"/>
        <v>42.55</v>
      </c>
      <c r="L13" s="21" t="s">
        <v>184</v>
      </c>
      <c r="M13" s="30">
        <f t="shared" si="1"/>
        <v>0.3273076923076923</v>
      </c>
      <c r="N13" s="20" t="s">
        <v>196</v>
      </c>
      <c r="O13" s="1"/>
      <c r="P13" s="1"/>
      <c r="Q13" s="1"/>
      <c r="R13" s="4"/>
      <c r="S13" s="4"/>
    </row>
    <row r="14" spans="1:19" ht="63">
      <c r="A14" s="12">
        <v>4</v>
      </c>
      <c r="B14" s="13" t="s">
        <v>144</v>
      </c>
      <c r="C14" s="13" t="s">
        <v>138</v>
      </c>
      <c r="D14" s="13" t="s">
        <v>145</v>
      </c>
      <c r="E14" s="13" t="s">
        <v>174</v>
      </c>
      <c r="F14" s="13" t="s">
        <v>175</v>
      </c>
      <c r="G14" s="13" t="s">
        <v>113</v>
      </c>
      <c r="H14" s="13" t="s">
        <v>176</v>
      </c>
      <c r="I14" s="29">
        <v>25.5</v>
      </c>
      <c r="J14" s="29">
        <v>16.75</v>
      </c>
      <c r="K14" s="27">
        <f t="shared" si="0"/>
        <v>42.25</v>
      </c>
      <c r="L14" s="19" t="s">
        <v>185</v>
      </c>
      <c r="M14" s="30">
        <f t="shared" si="1"/>
        <v>0.325</v>
      </c>
      <c r="N14" s="20"/>
      <c r="O14" s="1"/>
      <c r="P14" s="1"/>
      <c r="Q14" s="1"/>
      <c r="R14" s="4"/>
      <c r="S14" s="4"/>
    </row>
    <row r="15" spans="1:19" ht="47.25">
      <c r="A15" s="12">
        <v>5</v>
      </c>
      <c r="B15" s="13" t="s">
        <v>126</v>
      </c>
      <c r="C15" s="13" t="s">
        <v>127</v>
      </c>
      <c r="D15" s="14" t="s">
        <v>179</v>
      </c>
      <c r="E15" s="13" t="s">
        <v>51</v>
      </c>
      <c r="F15" s="13" t="s">
        <v>52</v>
      </c>
      <c r="G15" s="13" t="s">
        <v>53</v>
      </c>
      <c r="H15" s="13" t="s">
        <v>54</v>
      </c>
      <c r="I15" s="27">
        <v>20</v>
      </c>
      <c r="J15" s="27">
        <v>21.9</v>
      </c>
      <c r="K15" s="27">
        <f t="shared" si="0"/>
        <v>41.9</v>
      </c>
      <c r="L15" s="19" t="s">
        <v>194</v>
      </c>
      <c r="M15" s="30">
        <f t="shared" si="1"/>
        <v>0.3223076923076923</v>
      </c>
      <c r="N15" s="20"/>
      <c r="O15" s="1"/>
      <c r="P15" s="1"/>
      <c r="Q15" s="1"/>
      <c r="R15" s="4"/>
      <c r="S15" s="4"/>
    </row>
    <row r="16" spans="1:19" ht="63">
      <c r="A16" s="12">
        <v>6</v>
      </c>
      <c r="B16" s="13" t="s">
        <v>137</v>
      </c>
      <c r="C16" s="13" t="s">
        <v>138</v>
      </c>
      <c r="D16" s="24" t="s">
        <v>82</v>
      </c>
      <c r="E16" s="13" t="s">
        <v>163</v>
      </c>
      <c r="F16" s="13" t="s">
        <v>164</v>
      </c>
      <c r="G16" s="13" t="s">
        <v>165</v>
      </c>
      <c r="H16" s="13" t="s">
        <v>166</v>
      </c>
      <c r="I16" s="27">
        <v>12.5</v>
      </c>
      <c r="J16" s="27">
        <v>16.3</v>
      </c>
      <c r="K16" s="27">
        <f t="shared" si="0"/>
        <v>28.8</v>
      </c>
      <c r="L16" s="19" t="s">
        <v>187</v>
      </c>
      <c r="M16" s="30">
        <f t="shared" si="1"/>
        <v>0.22153846153846155</v>
      </c>
      <c r="N16" s="20"/>
      <c r="O16" s="3"/>
      <c r="P16" s="1"/>
      <c r="Q16" s="1"/>
      <c r="R16" s="4"/>
      <c r="S16" s="4"/>
    </row>
    <row r="17" spans="1:19" ht="47.25">
      <c r="A17" s="12">
        <v>7</v>
      </c>
      <c r="B17" s="13" t="s">
        <v>139</v>
      </c>
      <c r="C17" s="13" t="s">
        <v>140</v>
      </c>
      <c r="D17" s="13" t="s">
        <v>141</v>
      </c>
      <c r="E17" s="13" t="s">
        <v>167</v>
      </c>
      <c r="F17" s="13" t="s">
        <v>168</v>
      </c>
      <c r="G17" s="13" t="s">
        <v>169</v>
      </c>
      <c r="H17" s="13" t="s">
        <v>170</v>
      </c>
      <c r="I17" s="28">
        <v>10.5</v>
      </c>
      <c r="J17" s="28">
        <v>17.4</v>
      </c>
      <c r="K17" s="27">
        <f t="shared" si="0"/>
        <v>27.9</v>
      </c>
      <c r="L17" s="21" t="s">
        <v>188</v>
      </c>
      <c r="M17" s="30">
        <f t="shared" si="1"/>
        <v>0.2146153846153846</v>
      </c>
      <c r="N17" s="20"/>
      <c r="O17" s="1"/>
      <c r="P17" s="1"/>
      <c r="Q17" s="1"/>
      <c r="R17" s="4"/>
      <c r="S17" s="4"/>
    </row>
    <row r="18" spans="1:19" ht="47.25">
      <c r="A18" s="12">
        <v>8</v>
      </c>
      <c r="B18" s="14" t="s">
        <v>121</v>
      </c>
      <c r="C18" s="14" t="s">
        <v>67</v>
      </c>
      <c r="D18" s="14" t="s">
        <v>122</v>
      </c>
      <c r="E18" s="14" t="s">
        <v>151</v>
      </c>
      <c r="F18" s="14" t="s">
        <v>152</v>
      </c>
      <c r="G18" s="14" t="s">
        <v>150</v>
      </c>
      <c r="H18" s="14" t="s">
        <v>42</v>
      </c>
      <c r="I18" s="27">
        <v>8.5</v>
      </c>
      <c r="J18" s="27">
        <v>14.75</v>
      </c>
      <c r="K18" s="27">
        <f t="shared" si="0"/>
        <v>23.25</v>
      </c>
      <c r="L18" s="21" t="s">
        <v>189</v>
      </c>
      <c r="M18" s="30">
        <f t="shared" si="1"/>
        <v>0.17884615384615385</v>
      </c>
      <c r="N18" s="20"/>
      <c r="O18" s="1"/>
      <c r="P18" s="1"/>
      <c r="Q18" s="1"/>
      <c r="R18" s="4"/>
      <c r="S18" s="4"/>
    </row>
    <row r="19" spans="1:19" ht="63">
      <c r="A19" s="12">
        <v>9</v>
      </c>
      <c r="B19" s="13" t="s">
        <v>119</v>
      </c>
      <c r="C19" s="13" t="s">
        <v>72</v>
      </c>
      <c r="D19" s="13" t="s">
        <v>120</v>
      </c>
      <c r="E19" s="13" t="s">
        <v>148</v>
      </c>
      <c r="F19" s="13" t="s">
        <v>149</v>
      </c>
      <c r="G19" s="13" t="s">
        <v>150</v>
      </c>
      <c r="H19" s="13" t="s">
        <v>50</v>
      </c>
      <c r="I19" s="27">
        <v>4.5</v>
      </c>
      <c r="J19" s="27">
        <v>16.15</v>
      </c>
      <c r="K19" s="27">
        <f t="shared" si="0"/>
        <v>20.65</v>
      </c>
      <c r="L19" s="19" t="s">
        <v>190</v>
      </c>
      <c r="M19" s="30">
        <f t="shared" si="1"/>
        <v>0.15884615384615383</v>
      </c>
      <c r="N19" s="20"/>
      <c r="O19" s="1"/>
      <c r="P19" s="1"/>
      <c r="Q19" s="1"/>
      <c r="R19" s="4"/>
      <c r="S19" s="4"/>
    </row>
    <row r="20" spans="1:19" ht="94.5">
      <c r="A20" s="12">
        <v>10</v>
      </c>
      <c r="B20" s="13" t="s">
        <v>142</v>
      </c>
      <c r="C20" s="13" t="s">
        <v>22</v>
      </c>
      <c r="D20" s="13" t="s">
        <v>143</v>
      </c>
      <c r="E20" s="13" t="s">
        <v>171</v>
      </c>
      <c r="F20" s="13" t="s">
        <v>172</v>
      </c>
      <c r="G20" s="13" t="s">
        <v>49</v>
      </c>
      <c r="H20" s="13" t="s">
        <v>173</v>
      </c>
      <c r="I20" s="28">
        <v>4.5</v>
      </c>
      <c r="J20" s="28">
        <v>12.15</v>
      </c>
      <c r="K20" s="27">
        <f t="shared" si="0"/>
        <v>16.65</v>
      </c>
      <c r="L20" s="21" t="s">
        <v>191</v>
      </c>
      <c r="M20" s="30">
        <f t="shared" si="1"/>
        <v>0.12807692307692306</v>
      </c>
      <c r="N20" s="20"/>
      <c r="O20" s="1"/>
      <c r="P20" s="1"/>
      <c r="Q20" s="1"/>
      <c r="R20" s="4"/>
      <c r="S20" s="4"/>
    </row>
    <row r="21" spans="1:19" ht="47.25">
      <c r="A21" s="12">
        <v>11</v>
      </c>
      <c r="B21" s="14" t="s">
        <v>134</v>
      </c>
      <c r="C21" s="14" t="s">
        <v>135</v>
      </c>
      <c r="D21" s="14" t="s">
        <v>136</v>
      </c>
      <c r="E21" s="14" t="s">
        <v>160</v>
      </c>
      <c r="F21" s="14" t="s">
        <v>161</v>
      </c>
      <c r="G21" s="14" t="s">
        <v>162</v>
      </c>
      <c r="H21" s="14" t="s">
        <v>82</v>
      </c>
      <c r="I21" s="27">
        <v>1</v>
      </c>
      <c r="J21" s="27">
        <v>15.3</v>
      </c>
      <c r="K21" s="27">
        <f t="shared" si="0"/>
        <v>16.3</v>
      </c>
      <c r="L21" s="21" t="s">
        <v>192</v>
      </c>
      <c r="M21" s="30">
        <f t="shared" si="1"/>
        <v>0.1253846153846154</v>
      </c>
      <c r="N21" s="23"/>
      <c r="O21" s="1"/>
      <c r="P21" s="1"/>
      <c r="Q21" s="1"/>
      <c r="R21" s="4"/>
      <c r="S21" s="4"/>
    </row>
    <row r="22" spans="1:19" ht="31.5">
      <c r="A22" s="12">
        <v>12</v>
      </c>
      <c r="B22" s="13" t="s">
        <v>128</v>
      </c>
      <c r="C22" s="13" t="s">
        <v>129</v>
      </c>
      <c r="D22" s="13" t="s">
        <v>130</v>
      </c>
      <c r="E22" s="13" t="s">
        <v>153</v>
      </c>
      <c r="F22" s="13" t="s">
        <v>154</v>
      </c>
      <c r="G22" s="13" t="s">
        <v>155</v>
      </c>
      <c r="H22" s="13" t="s">
        <v>156</v>
      </c>
      <c r="I22" s="28">
        <v>2</v>
      </c>
      <c r="J22" s="28">
        <v>0</v>
      </c>
      <c r="K22" s="27">
        <f t="shared" si="0"/>
        <v>2</v>
      </c>
      <c r="L22" s="19" t="s">
        <v>193</v>
      </c>
      <c r="M22" s="30">
        <f t="shared" si="1"/>
        <v>0.015384615384615385</v>
      </c>
      <c r="N22" s="20"/>
      <c r="O22" s="1"/>
      <c r="P22" s="1"/>
      <c r="Q22" s="1"/>
      <c r="R22" s="4"/>
      <c r="S22" s="4"/>
    </row>
    <row r="23" spans="1:19" ht="18.75">
      <c r="A23" s="7"/>
      <c r="B23" s="9"/>
      <c r="C23" s="9"/>
      <c r="D23" s="9"/>
      <c r="E23" s="9"/>
      <c r="F23" s="9"/>
      <c r="G23" s="9"/>
      <c r="H23" s="9"/>
      <c r="I23" s="10"/>
      <c r="J23" s="10"/>
      <c r="K23" s="10"/>
      <c r="L23" s="11"/>
      <c r="M23" s="8"/>
      <c r="N23" s="8"/>
      <c r="O23" s="1"/>
      <c r="P23" s="1"/>
      <c r="Q23" s="1"/>
      <c r="R23" s="4"/>
      <c r="S23" s="4"/>
    </row>
    <row r="24" spans="3:13" s="54" customFormat="1" ht="40.5" customHeight="1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4:13" s="54" customFormat="1" ht="39.75" customHeight="1"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4:13" s="54" customFormat="1" ht="15">
      <c r="D26" s="6"/>
      <c r="E26" s="55"/>
      <c r="F26" s="55"/>
      <c r="G26" s="55"/>
      <c r="H26" s="55"/>
      <c r="I26" s="55"/>
      <c r="J26" s="55"/>
      <c r="K26" s="55"/>
      <c r="L26" s="55"/>
      <c r="M26" s="55"/>
    </row>
    <row r="27" spans="4:13" s="54" customFormat="1" ht="15"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4:13" s="54" customFormat="1" ht="15">
      <c r="D28" s="6"/>
      <c r="E28" s="6"/>
      <c r="F28" s="6"/>
      <c r="G28" s="6"/>
      <c r="H28" s="6"/>
      <c r="I28" s="6"/>
      <c r="J28" s="6"/>
      <c r="K28" s="6"/>
      <c r="L28" s="6"/>
      <c r="M28" s="6"/>
    </row>
  </sheetData>
  <sheetProtection/>
  <mergeCells count="24">
    <mergeCell ref="D25:M25"/>
    <mergeCell ref="B8:D8"/>
    <mergeCell ref="F8:H8"/>
    <mergeCell ref="C24:M24"/>
    <mergeCell ref="F9:F10"/>
    <mergeCell ref="H9:H10"/>
    <mergeCell ref="L9:L10"/>
    <mergeCell ref="A6:M6"/>
    <mergeCell ref="I9:K9"/>
    <mergeCell ref="B9:B10"/>
    <mergeCell ref="C9:C10"/>
    <mergeCell ref="D9:D10"/>
    <mergeCell ref="E9:E10"/>
    <mergeCell ref="N9:N10"/>
    <mergeCell ref="M9:M10"/>
    <mergeCell ref="G9:G10"/>
    <mergeCell ref="S9:S11"/>
    <mergeCell ref="P9:P11"/>
    <mergeCell ref="A1:M1"/>
    <mergeCell ref="A3:M3"/>
    <mergeCell ref="A4:M4"/>
    <mergeCell ref="Q9:Q11"/>
    <mergeCell ref="A5:M5"/>
    <mergeCell ref="A9:A1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2011-02-02T14:06:13Z</cp:lastPrinted>
  <dcterms:created xsi:type="dcterms:W3CDTF">2010-01-13T12:41:13Z</dcterms:created>
  <dcterms:modified xsi:type="dcterms:W3CDTF">2011-02-07T09:20:01Z</dcterms:modified>
  <cp:category/>
  <cp:version/>
  <cp:contentType/>
  <cp:contentStatus/>
</cp:coreProperties>
</file>