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<sst xmlns="http://schemas.openxmlformats.org/spreadsheetml/2006/main" count="505" uniqueCount="298">
  <si>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</si>
  <si>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</si>
  <si>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</si>
  <si>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>Данные ученика</t>
  </si>
  <si>
    <t>Данные ОУ</t>
  </si>
  <si>
    <t>№ п/п</t>
  </si>
  <si>
    <t>Фамилия</t>
  </si>
  <si>
    <t>Имя</t>
  </si>
  <si>
    <t>Отчество</t>
  </si>
  <si>
    <t xml:space="preserve">Полное название ОУ  </t>
  </si>
  <si>
    <t>Рейтинг участника</t>
  </si>
  <si>
    <t>% выполнения задания</t>
  </si>
  <si>
    <t>тип диплома</t>
  </si>
  <si>
    <t>Данные о наставнике</t>
  </si>
  <si>
    <t>Класс: 9</t>
  </si>
  <si>
    <r>
      <t xml:space="preserve">Предмет: </t>
    </r>
    <r>
      <rPr>
        <b/>
        <sz val="14"/>
        <rFont val="Times New Roman"/>
        <family val="1"/>
      </rPr>
      <t>русский язык</t>
    </r>
  </si>
  <si>
    <t>Дата и время вскрытия пакета : 29.01.2011</t>
  </si>
  <si>
    <t>Класс: 10</t>
  </si>
  <si>
    <t>Класс: 11</t>
  </si>
  <si>
    <t xml:space="preserve">Андреева </t>
  </si>
  <si>
    <t>Зухра</t>
  </si>
  <si>
    <t>Николаевна</t>
  </si>
  <si>
    <t>Арсланова</t>
  </si>
  <si>
    <t>Тамара</t>
  </si>
  <si>
    <t>Юрьевна</t>
  </si>
  <si>
    <t>Афоньшина</t>
  </si>
  <si>
    <t>Анна</t>
  </si>
  <si>
    <t>Владимировна</t>
  </si>
  <si>
    <t>Бакшаева</t>
  </si>
  <si>
    <t>Алена</t>
  </si>
  <si>
    <t>Андреевна</t>
  </si>
  <si>
    <t>Бастракова</t>
  </si>
  <si>
    <t>Наталья</t>
  </si>
  <si>
    <t>Евгеньевна</t>
  </si>
  <si>
    <t>Беляева</t>
  </si>
  <si>
    <t>Татьяна</t>
  </si>
  <si>
    <t>Геннадьевна</t>
  </si>
  <si>
    <t>Волкова</t>
  </si>
  <si>
    <t>Анастасия</t>
  </si>
  <si>
    <t>Сергеевна</t>
  </si>
  <si>
    <t xml:space="preserve">Глозштейн </t>
  </si>
  <si>
    <t>Екатерина</t>
  </si>
  <si>
    <t>Индюкова</t>
  </si>
  <si>
    <t>Георгиевна</t>
  </si>
  <si>
    <t>Ишуткина</t>
  </si>
  <si>
    <t>Викторовна</t>
  </si>
  <si>
    <t xml:space="preserve">Кокушкина </t>
  </si>
  <si>
    <t>Светлана</t>
  </si>
  <si>
    <t>Валентиновна</t>
  </si>
  <si>
    <t xml:space="preserve">Маманова </t>
  </si>
  <si>
    <t>Рената</t>
  </si>
  <si>
    <t>Ильдаровна</t>
  </si>
  <si>
    <t xml:space="preserve">Михадарова </t>
  </si>
  <si>
    <t xml:space="preserve">Мария </t>
  </si>
  <si>
    <t xml:space="preserve">Владимировна </t>
  </si>
  <si>
    <t>Охотина</t>
  </si>
  <si>
    <t>Дарья</t>
  </si>
  <si>
    <t>Алексеевна</t>
  </si>
  <si>
    <t>Петропавловских</t>
  </si>
  <si>
    <t>Дмитрий</t>
  </si>
  <si>
    <t>Александрович</t>
  </si>
  <si>
    <t>Рычихин</t>
  </si>
  <si>
    <t>Алексей</t>
  </si>
  <si>
    <t>Константинович</t>
  </si>
  <si>
    <t>Степанова</t>
  </si>
  <si>
    <t>Урманчеева</t>
  </si>
  <si>
    <t>Яна</t>
  </si>
  <si>
    <t>Рафиковна</t>
  </si>
  <si>
    <t>Федотова</t>
  </si>
  <si>
    <t>Елена</t>
  </si>
  <si>
    <t xml:space="preserve">Шаблий </t>
  </si>
  <si>
    <t xml:space="preserve">Наталья </t>
  </si>
  <si>
    <t>Якушкина</t>
  </si>
  <si>
    <t>МОУ "Карлыганская средняя общеобразовательная школа имени К.А.Андреева"</t>
  </si>
  <si>
    <t>Шакирова</t>
  </si>
  <si>
    <t>Резеда</t>
  </si>
  <si>
    <t>Хидиатовна</t>
  </si>
  <si>
    <t>Муниципальное образовательное учреждение"Моркинская средняя полная общеобразовательная школа"</t>
  </si>
  <si>
    <t xml:space="preserve">Семенова </t>
  </si>
  <si>
    <t xml:space="preserve">Эльза </t>
  </si>
  <si>
    <t>Артемьевна</t>
  </si>
  <si>
    <t>Муниципальное общеобразовательное учреждение "Лицей № 28                г. Йошкар-Олы"</t>
  </si>
  <si>
    <t>Баусова</t>
  </si>
  <si>
    <t>Муниципальное общеобразовательное учреждение "Суслонгерская средняя общеобразовательная школа"</t>
  </si>
  <si>
    <t>Ирина</t>
  </si>
  <si>
    <t>Валерьевна</t>
  </si>
  <si>
    <t>Муниципальное общеобразовательное учреждение "Медведевская средняя общеобразовательная школа №1"</t>
  </si>
  <si>
    <t xml:space="preserve">Матвеева </t>
  </si>
  <si>
    <t>Марина</t>
  </si>
  <si>
    <t>Александровна</t>
  </si>
  <si>
    <t>муниципальное общеобразовательное учреждение "Шулкинская средняя общеобразовательная школа"</t>
  </si>
  <si>
    <t>Ефремова</t>
  </si>
  <si>
    <t>Муниципальное общеобразовательное учреждение "Лицей № 28              г. Йошкар-Олы"</t>
  </si>
  <si>
    <t>Государственное общеобразовательное учреждение              Республики Марий Эл "Лицей Бауманский"</t>
  </si>
  <si>
    <t>Каршиева</t>
  </si>
  <si>
    <t>Анатольевна</t>
  </si>
  <si>
    <t xml:space="preserve">Государственное общеобразовательное учреждение               Республики Марий Эл «Гуманитарная гимназия «Синяя птица» им. Иштриковой Т.В.» </t>
  </si>
  <si>
    <t>Андреева</t>
  </si>
  <si>
    <t>Муниципальное общеобразовательное учреждение "Средняя общеобразовательная школа №3 г.Козьмодемьянска"</t>
  </si>
  <si>
    <t>Крылова</t>
  </si>
  <si>
    <t>Надежда</t>
  </si>
  <si>
    <t>Васильевна</t>
  </si>
  <si>
    <t>муниципальное общеобразовательное учреждение "Виловатовская средняя общеобразовательная школа"</t>
  </si>
  <si>
    <t>Макарова</t>
  </si>
  <si>
    <t xml:space="preserve">Зоя </t>
  </si>
  <si>
    <t>Муниципальное образовательное учреждение Параньгинская общеобразовательная средняя школа</t>
  </si>
  <si>
    <t xml:space="preserve">Галяутдинова </t>
  </si>
  <si>
    <t>Венера</t>
  </si>
  <si>
    <t>Гусмановна</t>
  </si>
  <si>
    <t>Муниципальное общеобразовательное учреждение "Килемарская средняя общеобразоватеьная школа"</t>
  </si>
  <si>
    <t xml:space="preserve">Петухова </t>
  </si>
  <si>
    <t xml:space="preserve">Марина </t>
  </si>
  <si>
    <t>Мниципальное общеобразовательноу учрежедение "Средняя общеобразовательная школа                № 9 г. Йошкар - Олы"</t>
  </si>
  <si>
    <t>Рычкова</t>
  </si>
  <si>
    <t>Фания</t>
  </si>
  <si>
    <t>Маликовна</t>
  </si>
  <si>
    <t>МОУ "Советская средняя общеобразовательная школа №2"ё</t>
  </si>
  <si>
    <t>Кошкина</t>
  </si>
  <si>
    <t xml:space="preserve">Валентина </t>
  </si>
  <si>
    <t>Витальевна</t>
  </si>
  <si>
    <t xml:space="preserve">Муниципальное общеобразовательное учреждение  "Гимназия №26 имени Андре Мальро" </t>
  </si>
  <si>
    <t>Алексеева</t>
  </si>
  <si>
    <t>Галина</t>
  </si>
  <si>
    <t>Никодимовна</t>
  </si>
  <si>
    <t>Муниципальное общеобразовательное учреждение ""Звениговский лицей"</t>
  </si>
  <si>
    <t>Чернова</t>
  </si>
  <si>
    <t>Людмила</t>
  </si>
  <si>
    <t>Муниципальное образовательное учреждение средняя (полная) общеобразовательная школа № 2 города Волжска РМЭ</t>
  </si>
  <si>
    <t>Солодянкина</t>
  </si>
  <si>
    <t>Муниципальное общеобразовательное учреждение "Приволжская средняя общеобразовательная школа" Волжского муниципального района Республики Марий Эл</t>
  </si>
  <si>
    <t>Рояк</t>
  </si>
  <si>
    <t>Ивановна</t>
  </si>
  <si>
    <t xml:space="preserve">Глушкова </t>
  </si>
  <si>
    <t xml:space="preserve">Галина </t>
  </si>
  <si>
    <t>Муниципальное образовательное учреждение средняя (полная) общеобразовательная школа № 6 города Волжска Республики Марий Эл</t>
  </si>
  <si>
    <t>Рожкова</t>
  </si>
  <si>
    <t>Лиля</t>
  </si>
  <si>
    <t>Ананиевна</t>
  </si>
  <si>
    <t>Батухтина</t>
  </si>
  <si>
    <t>Мария</t>
  </si>
  <si>
    <t>Богданова</t>
  </si>
  <si>
    <t>Буданова</t>
  </si>
  <si>
    <t>Данилина</t>
  </si>
  <si>
    <t>Ольга</t>
  </si>
  <si>
    <t>Желонкин</t>
  </si>
  <si>
    <t>Андреевич</t>
  </si>
  <si>
    <t>Закирова</t>
  </si>
  <si>
    <t>Айгуль</t>
  </si>
  <si>
    <t>Наилевна</t>
  </si>
  <si>
    <t>Иванова</t>
  </si>
  <si>
    <t>Кудрявцева</t>
  </si>
  <si>
    <t>Логвинов</t>
  </si>
  <si>
    <t>Иван</t>
  </si>
  <si>
    <t>Алексеевич</t>
  </si>
  <si>
    <t>Приходько</t>
  </si>
  <si>
    <t>Николай</t>
  </si>
  <si>
    <t>Николаевич</t>
  </si>
  <si>
    <t>Романова</t>
  </si>
  <si>
    <t>Рябинина</t>
  </si>
  <si>
    <t>Оксана</t>
  </si>
  <si>
    <t>Олеговна</t>
  </si>
  <si>
    <t>Савельева</t>
  </si>
  <si>
    <t>Савинова</t>
  </si>
  <si>
    <t>Виктория</t>
  </si>
  <si>
    <t xml:space="preserve">Сергеева </t>
  </si>
  <si>
    <t xml:space="preserve">Топтыгина </t>
  </si>
  <si>
    <t>Федорова</t>
  </si>
  <si>
    <t xml:space="preserve">Чемекова </t>
  </si>
  <si>
    <t>Ксения</t>
  </si>
  <si>
    <t>Яндуганова</t>
  </si>
  <si>
    <t>Муниципальное общеобразовательное учреждение "Куженерская средняя общеобразовательная школа №2"</t>
  </si>
  <si>
    <t>Валентина</t>
  </si>
  <si>
    <t>Государственное общеобразовательное учереждение                 Республики Марий Эл "Политехнический лицей-интернат"</t>
  </si>
  <si>
    <t>Стародубцева</t>
  </si>
  <si>
    <t>Дмитриевна</t>
  </si>
  <si>
    <t>Муниципальное общеобразовательное учреждение 
"Средняя общеобразовательная школа № 1 г. Йошкар-Олы"</t>
  </si>
  <si>
    <t>Мудрецова</t>
  </si>
  <si>
    <t>Борисовна</t>
  </si>
  <si>
    <t>Муниципальное общеобразовательное учреждение "Гимназия №4 им.А.С.Пушкина г.Йошкар-Олы"</t>
  </si>
  <si>
    <t>Рязанова</t>
  </si>
  <si>
    <t>Леонидовна</t>
  </si>
  <si>
    <t>Государственное общеобразовательное учреждение               Республики Марий Эл "Лицей Бауманский"</t>
  </si>
  <si>
    <t>Соловьёва</t>
  </si>
  <si>
    <t>Вениаминовна</t>
  </si>
  <si>
    <t>Муниципальное образовательное учреждение средняя (полная) общеобразовательная школа № 4 города Волжска Республики Марий Эл</t>
  </si>
  <si>
    <t>Маркина</t>
  </si>
  <si>
    <t xml:space="preserve">Русакова </t>
  </si>
  <si>
    <t>Ираида</t>
  </si>
  <si>
    <t>Муниципальное общеобразовательное учреждение "Лицей № 28                 г. Йошкар-Олы"</t>
  </si>
  <si>
    <t>Петухова</t>
  </si>
  <si>
    <t>Аркадьевна</t>
  </si>
  <si>
    <t>Муниципальное общеобразовательное учреждение " Новоторъяльская средняя общеобразовательная школа"</t>
  </si>
  <si>
    <t>Кузнецова</t>
  </si>
  <si>
    <t xml:space="preserve"> Любовь </t>
  </si>
  <si>
    <t>Муниципальное общеобразовательное учреждение "Новоарбанская средняя общеобразовательная школа"</t>
  </si>
  <si>
    <t>Домрачева</t>
  </si>
  <si>
    <t>Гурьевна</t>
  </si>
  <si>
    <t>Гарифуллина</t>
  </si>
  <si>
    <t>Государственное общеобразовательное учреждение                Республики Марий Эл "Экономико-правовая гимназия" на базе юридического факультета Марийского государственного университета</t>
  </si>
  <si>
    <t>Муниципальное общеобразовательное учреждение "Волжский городской лицей"</t>
  </si>
  <si>
    <t>Маслова</t>
  </si>
  <si>
    <t>Михайловна</t>
  </si>
  <si>
    <t>Муниципальное общеобразовательное учреждение "Медведевская средняя общеобразовательная школа №3 им. 50-летия Медведевского района"</t>
  </si>
  <si>
    <t>Рыбалко</t>
  </si>
  <si>
    <t>Муниципальное общеобразовательное учреждение " Солнечная средняя общеобразовательная школа"</t>
  </si>
  <si>
    <t>Нина</t>
  </si>
  <si>
    <t>муниципальное образовательное учреждение Микряковская средняя общеобразовательная школа</t>
  </si>
  <si>
    <t xml:space="preserve">Апакова </t>
  </si>
  <si>
    <t>Зинаида</t>
  </si>
  <si>
    <t>Муниципальное образовательное учреждение "Моркинская средняя(полная) общеобразовательная школа№1"</t>
  </si>
  <si>
    <t>Пахомова</t>
  </si>
  <si>
    <t>МОУ "Сернурская средняя (полная) общеобразовательная школа №1 имени Героя Советского Союза А.М.Яналова"</t>
  </si>
  <si>
    <t>Лаптева</t>
  </si>
  <si>
    <t>Егоровна</t>
  </si>
  <si>
    <t>Кожевникова</t>
  </si>
  <si>
    <t>Александров</t>
  </si>
  <si>
    <t>Романович</t>
  </si>
  <si>
    <t xml:space="preserve">Баялина </t>
  </si>
  <si>
    <t>Дарина</t>
  </si>
  <si>
    <t>Куанышевна</t>
  </si>
  <si>
    <t xml:space="preserve">Галиуллина </t>
  </si>
  <si>
    <t>Ильнара</t>
  </si>
  <si>
    <t>Гафиятовна</t>
  </si>
  <si>
    <t>Голондарева</t>
  </si>
  <si>
    <t xml:space="preserve">Екатерина </t>
  </si>
  <si>
    <t>Краснова</t>
  </si>
  <si>
    <t>Лидия</t>
  </si>
  <si>
    <t xml:space="preserve">Крылова </t>
  </si>
  <si>
    <t>Руслановна</t>
  </si>
  <si>
    <t xml:space="preserve">Соколова </t>
  </si>
  <si>
    <t>Стрелкова</t>
  </si>
  <si>
    <t>Львовна</t>
  </si>
  <si>
    <t xml:space="preserve">Хрулева </t>
  </si>
  <si>
    <t xml:space="preserve">Светлана </t>
  </si>
  <si>
    <t>Чернышова</t>
  </si>
  <si>
    <t>Яковлева</t>
  </si>
  <si>
    <t>Яровикова</t>
  </si>
  <si>
    <t>Муниципальное общеобразовательное учреждение "Руэмская средняя общеобразовательная школа"</t>
  </si>
  <si>
    <t>Смирнова</t>
  </si>
  <si>
    <t>Государственное общеобразовательное учереждение                 Республики Марий Эл                    "Политехнический лицей-интернат"</t>
  </si>
  <si>
    <t>Муниципальное общеобразоватеьное учреждение  «Средняя общеобразовательная школа №5 «Обыкновенное чудо»</t>
  </si>
  <si>
    <t>Подковырина</t>
  </si>
  <si>
    <t xml:space="preserve">Сухотина </t>
  </si>
  <si>
    <t>Каримова</t>
  </si>
  <si>
    <t>Финдия</t>
  </si>
  <si>
    <t>Габтрахимовна</t>
  </si>
  <si>
    <t>Муниципальное общеобразовательное учреждение "Средняя общеобразовательная школа              № 21 г. Йошкар-Олы"</t>
  </si>
  <si>
    <t>Китаева</t>
  </si>
  <si>
    <t>Муниципальное общеобразовательное учреждение  "Средняя общеобразовательная школа №7 г.Йошкар-Олы"</t>
  </si>
  <si>
    <t>Зыкова</t>
  </si>
  <si>
    <t>Муниципальное общеобразовательное учреждение"Коркатовский лицей"</t>
  </si>
  <si>
    <t>Ямбулатова</t>
  </si>
  <si>
    <t>Муниципальное общеобразовательное учреждение"Моркинская средняя(полная)общеобразовательная школа№6"</t>
  </si>
  <si>
    <t>Давлятшин</t>
  </si>
  <si>
    <t>Хабибрахман</t>
  </si>
  <si>
    <t>Гаптрахманович</t>
  </si>
  <si>
    <t>Муниципальное общеобразовательное учреждение "Кужмарская средняя общеобразовательная школа"</t>
  </si>
  <si>
    <t xml:space="preserve">Яндулова </t>
  </si>
  <si>
    <t xml:space="preserve">Надежда </t>
  </si>
  <si>
    <t>Муниципальное общеобразовательное учреждение "Лицей г.Козьмодемьянска"</t>
  </si>
  <si>
    <t xml:space="preserve">Упорова </t>
  </si>
  <si>
    <t>Владиславовна</t>
  </si>
  <si>
    <t>МОУ "Средняя общеобразовательная школа №3 п.Советский"</t>
  </si>
  <si>
    <t>Количество участников: 14</t>
  </si>
  <si>
    <t>Количество участников: 19</t>
  </si>
  <si>
    <t>Количество участников: 21</t>
  </si>
  <si>
    <r>
      <t xml:space="preserve">Общая сумма баллов
max </t>
    </r>
    <r>
      <rPr>
        <b/>
        <sz val="10"/>
        <rFont val="Arial Cyr"/>
        <family val="0"/>
      </rPr>
      <t>81</t>
    </r>
  </si>
  <si>
    <t>1</t>
  </si>
  <si>
    <t>2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</si>
  <si>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</si>
  <si>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</si>
  <si>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</si>
  <si>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</si>
  <si>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</si>
  <si>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</si>
  <si>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</si>
  <si>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</si>
  <si>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</si>
  <si>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14-15</t>
  </si>
  <si>
    <t>16</t>
  </si>
  <si>
    <t>17</t>
  </si>
  <si>
    <t>18</t>
  </si>
  <si>
    <t>19</t>
  </si>
  <si>
    <t>20</t>
  </si>
  <si>
    <t>21</t>
  </si>
  <si>
    <r>
      <t xml:space="preserve">Общая сумма баллов
max </t>
    </r>
    <r>
      <rPr>
        <b/>
        <sz val="10"/>
        <rFont val="Arial Cyr"/>
        <family val="0"/>
      </rPr>
      <t>95</t>
    </r>
  </si>
  <si>
    <t>4-6</t>
  </si>
  <si>
    <t>8-9</t>
  </si>
  <si>
    <t>10-11</t>
  </si>
  <si>
    <t>14</t>
  </si>
  <si>
    <t>победитель</t>
  </si>
  <si>
    <t>призер</t>
  </si>
  <si>
    <t>5</t>
  </si>
  <si>
    <t>6</t>
  </si>
  <si>
    <t>11-12</t>
  </si>
  <si>
    <t>17-18</t>
  </si>
  <si>
    <t>МОУ "Сернурская средняя (полная) общеобразовательная школа №2 имени Н.А.Заболоцкого"</t>
  </si>
  <si>
    <t>15-16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</si>
</sst>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1" fillId="0" borderId="10" xfId="52" applyNumberFormat="1" applyFill="1" applyBorder="1" applyAlignment="1">
      <alignment horizontal="center" vertical="center" textRotation="90" wrapText="1"/>
      <protection/>
    </xf>
    <xf numFmtId="0" fontId="1" fillId="0" borderId="11" xfId="52" applyFill="1" applyBorder="1" applyAlignment="1">
      <alignment horizontal="center" vertical="center" textRotation="90" wrapText="1"/>
      <protection/>
    </xf>
    <xf numFmtId="0" fontId="1" fillId="0" borderId="10" xfId="52" applyNumberFormat="1" applyFill="1" applyBorder="1" applyAlignment="1">
      <alignment horizontal="center" vertical="center" textRotation="90"/>
      <protection/>
    </xf>
    <xf numFmtId="0" fontId="6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10" xfId="52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1" fillId="4" borderId="10" xfId="52" applyFill="1" applyBorder="1" applyAlignment="1">
      <alignment horizontal="center"/>
      <protection/>
    </xf>
    <xf numFmtId="0" fontId="1" fillId="0" borderId="12" xfId="52" applyBorder="1" applyAlignment="1">
      <alignment horizontal="left"/>
      <protection/>
    </xf>
    <xf numFmtId="0" fontId="1" fillId="0" borderId="13" xfId="52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9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9" fontId="2" fillId="0" borderId="10" xfId="52" applyNumberFormat="1" applyFont="1" applyBorder="1" applyAlignment="1">
      <alignment horizontal="center" vertical="top" wrapText="1"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1" fillId="24" borderId="14" xfId="52" applyFill="1" applyBorder="1" applyAlignment="1">
      <alignment horizontal="center"/>
      <protection/>
    </xf>
    <xf numFmtId="0" fontId="1" fillId="24" borderId="15" xfId="52" applyFill="1" applyBorder="1" applyAlignment="1">
      <alignment horizontal="center"/>
      <protection/>
    </xf>
    <xf numFmtId="0" fontId="1" fillId="7" borderId="11" xfId="52" applyFill="1" applyBorder="1" applyAlignment="1">
      <alignment horizontal="center"/>
      <protection/>
    </xf>
    <xf numFmtId="0" fontId="1" fillId="7" borderId="14" xfId="52" applyFill="1" applyBorder="1" applyAlignment="1">
      <alignment horizontal="center"/>
      <protection/>
    </xf>
    <xf numFmtId="0" fontId="1" fillId="7" borderId="15" xfId="52" applyFill="1" applyBorder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1" fillId="0" borderId="0" xfId="52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&#1049;\&#1083;&#1080;&#1090;&#1077;&#1088;&#1072;&#1090;&#1091;&#1088;&#1072;\&#1051;&#1080;&#1090;&#1077;&#1088;&#1072;&#1090;&#1091;&#1088;&#1072;&#1042;&#1067;&#1042;&#1045;&#1056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85" zoomScaleNormal="85" zoomScalePageLayoutView="0" workbookViewId="0" topLeftCell="A28">
      <selection activeCell="G45" sqref="G45"/>
    </sheetView>
  </sheetViews>
  <sheetFormatPr defaultColWidth="9.140625" defaultRowHeight="15"/>
  <cols>
    <col min="1" max="1" width="3.8515625" style="0" customWidth="1"/>
    <col min="2" max="2" width="18.421875" style="0" customWidth="1"/>
    <col min="3" max="3" width="11.28125" style="0" bestFit="1" customWidth="1"/>
    <col min="4" max="4" width="17.00390625" style="0" customWidth="1"/>
    <col min="5" max="5" width="27.28125" style="0" customWidth="1"/>
    <col min="6" max="6" width="15.8515625" style="0" customWidth="1"/>
    <col min="7" max="7" width="11.7109375" style="0" customWidth="1"/>
    <col min="8" max="8" width="16.00390625" style="0" customWidth="1"/>
    <col min="10" max="10" width="9.57421875" style="0" customWidth="1"/>
    <col min="11" max="11" width="8.140625" style="0" customWidth="1"/>
    <col min="12" max="12" width="10.8515625" style="0" customWidth="1"/>
  </cols>
  <sheetData>
    <row r="1" spans="1:15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"/>
      <c r="M3" s="1"/>
      <c r="N3" s="1"/>
      <c r="O3" s="1"/>
    </row>
    <row r="4" spans="1:15" ht="21" customHeigh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"/>
      <c r="M4" s="1"/>
      <c r="N4" s="1"/>
      <c r="O4" s="1"/>
    </row>
    <row r="5" spans="1:15" ht="21.75" customHeight="1">
      <c r="A5" s="35" t="s">
        <v>265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  <c r="N5" s="1"/>
      <c r="O5" s="1"/>
    </row>
    <row r="6" spans="1:15" ht="18.7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  <c r="N6" s="1"/>
      <c r="O6" s="1"/>
    </row>
    <row r="7" ht="20.25" customHeight="1"/>
    <row r="8" spans="1:17" ht="15">
      <c r="A8" s="20"/>
      <c r="B8" s="38" t="s">
        <v>3</v>
      </c>
      <c r="C8" s="38"/>
      <c r="D8" s="39"/>
      <c r="E8" s="19" t="s">
        <v>4</v>
      </c>
      <c r="F8" s="40" t="s">
        <v>13</v>
      </c>
      <c r="G8" s="41"/>
      <c r="H8" s="42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266</v>
      </c>
      <c r="J9" s="2" t="s">
        <v>10</v>
      </c>
      <c r="K9" s="2" t="s">
        <v>11</v>
      </c>
      <c r="L9" s="2" t="s">
        <v>12</v>
      </c>
      <c r="M9" s="1"/>
      <c r="N9" s="36"/>
      <c r="O9" s="36"/>
      <c r="P9" s="4"/>
      <c r="Q9" s="43"/>
    </row>
    <row r="10" spans="1:17" ht="94.5">
      <c r="A10" s="15">
        <v>1</v>
      </c>
      <c r="B10" s="16" t="s">
        <v>31</v>
      </c>
      <c r="C10" s="16" t="s">
        <v>32</v>
      </c>
      <c r="D10" s="16" t="s">
        <v>33</v>
      </c>
      <c r="E10" s="16" t="s">
        <v>86</v>
      </c>
      <c r="F10" s="16" t="s">
        <v>87</v>
      </c>
      <c r="G10" s="16" t="s">
        <v>88</v>
      </c>
      <c r="H10" s="16" t="s">
        <v>89</v>
      </c>
      <c r="I10" s="27">
        <v>31.5</v>
      </c>
      <c r="J10" s="23" t="s">
        <v>267</v>
      </c>
      <c r="K10" s="30">
        <f aca="true" t="shared" si="0" ref="K10:K30">I10/81</f>
        <v>0.3888888888888889</v>
      </c>
      <c r="L10" s="25" t="s">
        <v>291</v>
      </c>
      <c r="M10" s="1"/>
      <c r="N10" s="36"/>
      <c r="O10" s="36"/>
      <c r="P10" s="4"/>
      <c r="Q10" s="43"/>
    </row>
    <row r="11" spans="1:17" ht="78.75">
      <c r="A11" s="15">
        <v>2</v>
      </c>
      <c r="B11" s="16" t="s">
        <v>61</v>
      </c>
      <c r="C11" s="16" t="s">
        <v>62</v>
      </c>
      <c r="D11" s="16" t="s">
        <v>63</v>
      </c>
      <c r="E11" s="16" t="s">
        <v>120</v>
      </c>
      <c r="F11" s="16" t="s">
        <v>121</v>
      </c>
      <c r="G11" s="16" t="s">
        <v>122</v>
      </c>
      <c r="H11" s="16" t="s">
        <v>123</v>
      </c>
      <c r="I11" s="22">
        <v>30</v>
      </c>
      <c r="J11" s="23" t="s">
        <v>268</v>
      </c>
      <c r="K11" s="30">
        <f t="shared" si="0"/>
        <v>0.37037037037037035</v>
      </c>
      <c r="L11" s="25" t="s">
        <v>291</v>
      </c>
      <c r="M11" s="1"/>
      <c r="N11" s="1"/>
      <c r="O11" s="1"/>
      <c r="P11" s="1"/>
      <c r="Q11" s="1"/>
    </row>
    <row r="12" spans="1:17" ht="63">
      <c r="A12" s="15">
        <v>3</v>
      </c>
      <c r="B12" s="17" t="s">
        <v>37</v>
      </c>
      <c r="C12" s="17" t="s">
        <v>38</v>
      </c>
      <c r="D12" s="17" t="s">
        <v>39</v>
      </c>
      <c r="E12" s="17" t="s">
        <v>92</v>
      </c>
      <c r="F12" s="17" t="s">
        <v>82</v>
      </c>
      <c r="G12" s="17" t="s">
        <v>32</v>
      </c>
      <c r="H12" s="17" t="s">
        <v>21</v>
      </c>
      <c r="I12" s="22">
        <v>28</v>
      </c>
      <c r="J12" s="26" t="s">
        <v>269</v>
      </c>
      <c r="K12" s="30">
        <f t="shared" si="0"/>
        <v>0.345679012345679</v>
      </c>
      <c r="L12" s="25" t="s">
        <v>291</v>
      </c>
      <c r="M12" s="1"/>
      <c r="N12" s="1"/>
      <c r="O12" s="1"/>
      <c r="P12" s="4"/>
      <c r="Q12" s="4"/>
    </row>
    <row r="13" spans="1:17" ht="94.5">
      <c r="A13" s="15">
        <v>4</v>
      </c>
      <c r="B13" s="16" t="s">
        <v>34</v>
      </c>
      <c r="C13" s="16" t="s">
        <v>35</v>
      </c>
      <c r="D13" s="16" t="s">
        <v>36</v>
      </c>
      <c r="E13" s="16" t="s">
        <v>90</v>
      </c>
      <c r="F13" s="16" t="s">
        <v>91</v>
      </c>
      <c r="G13" s="16" t="s">
        <v>35</v>
      </c>
      <c r="H13" s="16" t="s">
        <v>85</v>
      </c>
      <c r="I13" s="22">
        <v>27</v>
      </c>
      <c r="J13" s="23" t="s">
        <v>270</v>
      </c>
      <c r="K13" s="30">
        <f t="shared" si="0"/>
        <v>0.3333333333333333</v>
      </c>
      <c r="L13" s="25"/>
      <c r="M13" s="1"/>
      <c r="N13" s="1"/>
      <c r="O13" s="1"/>
      <c r="P13" s="4"/>
      <c r="Q13" s="4"/>
    </row>
    <row r="14" spans="1:17" ht="94.5">
      <c r="A14" s="15">
        <v>5</v>
      </c>
      <c r="B14" s="16" t="s">
        <v>52</v>
      </c>
      <c r="C14" s="16" t="s">
        <v>53</v>
      </c>
      <c r="D14" s="16" t="s">
        <v>54</v>
      </c>
      <c r="E14" s="16" t="s">
        <v>109</v>
      </c>
      <c r="F14" s="16" t="s">
        <v>110</v>
      </c>
      <c r="G14" s="16" t="s">
        <v>111</v>
      </c>
      <c r="H14" s="16" t="s">
        <v>21</v>
      </c>
      <c r="I14" s="22">
        <v>26.5</v>
      </c>
      <c r="J14" s="23" t="s">
        <v>292</v>
      </c>
      <c r="K14" s="30">
        <f t="shared" si="0"/>
        <v>0.3271604938271605</v>
      </c>
      <c r="L14" s="25"/>
      <c r="M14" s="1"/>
      <c r="N14" s="1"/>
      <c r="O14" s="1"/>
      <c r="P14" s="4"/>
      <c r="Q14" s="4"/>
    </row>
    <row r="15" spans="1:17" ht="78.75">
      <c r="A15" s="15">
        <v>6</v>
      </c>
      <c r="B15" s="16" t="s">
        <v>40</v>
      </c>
      <c r="C15" s="16" t="s">
        <v>41</v>
      </c>
      <c r="D15" s="16" t="s">
        <v>27</v>
      </c>
      <c r="E15" s="16" t="s">
        <v>93</v>
      </c>
      <c r="F15" s="16" t="s">
        <v>94</v>
      </c>
      <c r="G15" s="16" t="s">
        <v>32</v>
      </c>
      <c r="H15" s="16" t="s">
        <v>95</v>
      </c>
      <c r="I15" s="22">
        <v>26</v>
      </c>
      <c r="J15" s="23" t="s">
        <v>293</v>
      </c>
      <c r="K15" s="30">
        <f t="shared" si="0"/>
        <v>0.32098765432098764</v>
      </c>
      <c r="L15" s="25"/>
      <c r="M15" s="3"/>
      <c r="N15" s="1"/>
      <c r="O15" s="1"/>
      <c r="P15" s="4"/>
      <c r="Q15" s="4"/>
    </row>
    <row r="16" spans="1:17" ht="63">
      <c r="A16" s="15">
        <v>7</v>
      </c>
      <c r="B16" s="16" t="s">
        <v>64</v>
      </c>
      <c r="C16" s="16" t="s">
        <v>29</v>
      </c>
      <c r="D16" s="16" t="s">
        <v>24</v>
      </c>
      <c r="E16" s="16" t="s">
        <v>124</v>
      </c>
      <c r="F16" s="16" t="s">
        <v>125</v>
      </c>
      <c r="G16" s="16" t="s">
        <v>126</v>
      </c>
      <c r="H16" s="16" t="s">
        <v>101</v>
      </c>
      <c r="I16" s="27">
        <v>25</v>
      </c>
      <c r="J16" s="23" t="s">
        <v>271</v>
      </c>
      <c r="K16" s="30">
        <f t="shared" si="0"/>
        <v>0.30864197530864196</v>
      </c>
      <c r="L16" s="25"/>
      <c r="M16" s="1"/>
      <c r="N16" s="1"/>
      <c r="O16" s="1"/>
      <c r="P16" s="4"/>
      <c r="Q16" s="4"/>
    </row>
    <row r="17" spans="1:17" ht="63">
      <c r="A17" s="15">
        <v>8</v>
      </c>
      <c r="B17" s="16" t="s">
        <v>25</v>
      </c>
      <c r="C17" s="16" t="s">
        <v>26</v>
      </c>
      <c r="D17" s="16" t="s">
        <v>27</v>
      </c>
      <c r="E17" s="16" t="s">
        <v>81</v>
      </c>
      <c r="F17" s="16" t="s">
        <v>82</v>
      </c>
      <c r="G17" s="16" t="s">
        <v>32</v>
      </c>
      <c r="H17" s="16" t="s">
        <v>21</v>
      </c>
      <c r="I17" s="22">
        <v>24.5</v>
      </c>
      <c r="J17" s="26" t="s">
        <v>272</v>
      </c>
      <c r="K17" s="30">
        <f t="shared" si="0"/>
        <v>0.30246913580246915</v>
      </c>
      <c r="L17" s="25"/>
      <c r="M17" s="1"/>
      <c r="N17" s="1"/>
      <c r="O17" s="1"/>
      <c r="P17" s="4"/>
      <c r="Q17" s="4"/>
    </row>
    <row r="18" spans="1:17" ht="78.75">
      <c r="A18" s="15">
        <v>9</v>
      </c>
      <c r="B18" s="16" t="s">
        <v>19</v>
      </c>
      <c r="C18" s="16" t="s">
        <v>20</v>
      </c>
      <c r="D18" s="16" t="s">
        <v>21</v>
      </c>
      <c r="E18" s="16" t="s">
        <v>73</v>
      </c>
      <c r="F18" s="16" t="s">
        <v>74</v>
      </c>
      <c r="G18" s="16" t="s">
        <v>75</v>
      </c>
      <c r="H18" s="16" t="s">
        <v>76</v>
      </c>
      <c r="I18" s="22">
        <v>24</v>
      </c>
      <c r="J18" s="23" t="s">
        <v>273</v>
      </c>
      <c r="K18" s="30">
        <f t="shared" si="0"/>
        <v>0.2962962962962963</v>
      </c>
      <c r="L18" s="25"/>
      <c r="M18" s="1"/>
      <c r="N18" s="1"/>
      <c r="O18" s="1"/>
      <c r="P18" s="4"/>
      <c r="Q18" s="4"/>
    </row>
    <row r="19" spans="1:17" ht="94.5">
      <c r="A19" s="15">
        <v>10</v>
      </c>
      <c r="B19" s="16" t="s">
        <v>28</v>
      </c>
      <c r="C19" s="16" t="s">
        <v>29</v>
      </c>
      <c r="D19" s="16" t="s">
        <v>30</v>
      </c>
      <c r="E19" s="16" t="s">
        <v>83</v>
      </c>
      <c r="F19" s="16" t="s">
        <v>28</v>
      </c>
      <c r="G19" s="16" t="s">
        <v>84</v>
      </c>
      <c r="H19" s="16" t="s">
        <v>85</v>
      </c>
      <c r="I19" s="22">
        <v>23.5</v>
      </c>
      <c r="J19" s="23" t="s">
        <v>274</v>
      </c>
      <c r="K19" s="30">
        <f t="shared" si="0"/>
        <v>0.29012345679012347</v>
      </c>
      <c r="L19" s="25"/>
      <c r="M19" s="1"/>
      <c r="N19" s="1"/>
      <c r="O19" s="1"/>
      <c r="P19" s="4"/>
      <c r="Q19" s="4"/>
    </row>
    <row r="20" spans="1:17" ht="78.75">
      <c r="A20" s="15">
        <v>11</v>
      </c>
      <c r="B20" s="16" t="s">
        <v>70</v>
      </c>
      <c r="C20" s="16" t="s">
        <v>71</v>
      </c>
      <c r="D20" s="16" t="s">
        <v>39</v>
      </c>
      <c r="E20" s="16" t="s">
        <v>296</v>
      </c>
      <c r="F20" s="16" t="s">
        <v>132</v>
      </c>
      <c r="G20" s="16" t="s">
        <v>133</v>
      </c>
      <c r="H20" s="16" t="s">
        <v>101</v>
      </c>
      <c r="I20" s="22">
        <v>21.5</v>
      </c>
      <c r="J20" s="23" t="s">
        <v>275</v>
      </c>
      <c r="K20" s="30">
        <f t="shared" si="0"/>
        <v>0.2654320987654321</v>
      </c>
      <c r="L20" s="28"/>
      <c r="M20" s="1"/>
      <c r="N20" s="1"/>
      <c r="O20" s="1"/>
      <c r="P20" s="4"/>
      <c r="Q20" s="4"/>
    </row>
    <row r="21" spans="1:17" ht="110.25">
      <c r="A21" s="15">
        <v>12</v>
      </c>
      <c r="B21" s="16" t="s">
        <v>42</v>
      </c>
      <c r="C21" s="16" t="s">
        <v>38</v>
      </c>
      <c r="D21" s="16" t="s">
        <v>43</v>
      </c>
      <c r="E21" s="16" t="s">
        <v>96</v>
      </c>
      <c r="F21" s="16" t="s">
        <v>97</v>
      </c>
      <c r="G21" s="16" t="s">
        <v>84</v>
      </c>
      <c r="H21" s="16" t="s">
        <v>21</v>
      </c>
      <c r="I21" s="27">
        <v>20.5</v>
      </c>
      <c r="J21" s="26" t="s">
        <v>276</v>
      </c>
      <c r="K21" s="30">
        <f t="shared" si="0"/>
        <v>0.25308641975308643</v>
      </c>
      <c r="L21" s="25"/>
      <c r="M21" s="1"/>
      <c r="N21" s="1"/>
      <c r="O21" s="1"/>
      <c r="P21" s="4"/>
      <c r="Q21" s="4"/>
    </row>
    <row r="22" spans="1:17" ht="47.25">
      <c r="A22" s="15">
        <v>13</v>
      </c>
      <c r="B22" s="16" t="s">
        <v>58</v>
      </c>
      <c r="C22" s="16" t="s">
        <v>59</v>
      </c>
      <c r="D22" s="16" t="s">
        <v>60</v>
      </c>
      <c r="E22" s="16" t="s">
        <v>116</v>
      </c>
      <c r="F22" s="16" t="s">
        <v>117</v>
      </c>
      <c r="G22" s="16" t="s">
        <v>118</v>
      </c>
      <c r="H22" s="16" t="s">
        <v>119</v>
      </c>
      <c r="I22" s="22">
        <v>20</v>
      </c>
      <c r="J22" s="26" t="s">
        <v>277</v>
      </c>
      <c r="K22" s="30">
        <f t="shared" si="0"/>
        <v>0.24691358024691357</v>
      </c>
      <c r="L22" s="25"/>
      <c r="M22" s="1"/>
      <c r="N22" s="1"/>
      <c r="O22" s="1"/>
      <c r="P22" s="4"/>
      <c r="Q22" s="4"/>
    </row>
    <row r="23" spans="1:17" ht="126">
      <c r="A23" s="15">
        <v>14</v>
      </c>
      <c r="B23" s="16" t="s">
        <v>72</v>
      </c>
      <c r="C23" s="16" t="s">
        <v>69</v>
      </c>
      <c r="D23" s="16" t="s">
        <v>27</v>
      </c>
      <c r="E23" s="16" t="s">
        <v>134</v>
      </c>
      <c r="F23" s="16" t="s">
        <v>135</v>
      </c>
      <c r="G23" s="16" t="s">
        <v>136</v>
      </c>
      <c r="H23" s="16" t="s">
        <v>137</v>
      </c>
      <c r="I23" s="27">
        <v>18.5</v>
      </c>
      <c r="J23" s="26" t="s">
        <v>289</v>
      </c>
      <c r="K23" s="30">
        <f t="shared" si="0"/>
        <v>0.22839506172839505</v>
      </c>
      <c r="L23" s="25"/>
      <c r="M23" s="1"/>
      <c r="N23" s="1"/>
      <c r="O23" s="1"/>
      <c r="P23" s="1"/>
      <c r="Q23" s="1"/>
    </row>
    <row r="24" spans="1:17" ht="94.5">
      <c r="A24" s="15">
        <v>15</v>
      </c>
      <c r="B24" s="16" t="s">
        <v>44</v>
      </c>
      <c r="C24" s="16" t="s">
        <v>26</v>
      </c>
      <c r="D24" s="16" t="s">
        <v>45</v>
      </c>
      <c r="E24" s="16" t="s">
        <v>98</v>
      </c>
      <c r="F24" s="16" t="s">
        <v>99</v>
      </c>
      <c r="G24" s="16" t="s">
        <v>100</v>
      </c>
      <c r="H24" s="16" t="s">
        <v>101</v>
      </c>
      <c r="I24" s="27">
        <v>18</v>
      </c>
      <c r="J24" s="26" t="s">
        <v>297</v>
      </c>
      <c r="K24" s="30">
        <f t="shared" si="0"/>
        <v>0.2222222222222222</v>
      </c>
      <c r="L24" s="25"/>
      <c r="M24" s="1"/>
      <c r="N24" s="1"/>
      <c r="O24" s="1"/>
      <c r="P24" s="4"/>
      <c r="Q24" s="4"/>
    </row>
    <row r="25" spans="1:17" ht="126">
      <c r="A25" s="15">
        <v>16</v>
      </c>
      <c r="B25" s="17" t="s">
        <v>68</v>
      </c>
      <c r="C25" s="17" t="s">
        <v>69</v>
      </c>
      <c r="D25" s="17" t="s">
        <v>21</v>
      </c>
      <c r="E25" s="17" t="s">
        <v>129</v>
      </c>
      <c r="F25" s="17" t="s">
        <v>130</v>
      </c>
      <c r="G25" s="17" t="s">
        <v>35</v>
      </c>
      <c r="H25" s="17" t="s">
        <v>131</v>
      </c>
      <c r="I25" s="22">
        <v>18</v>
      </c>
      <c r="J25" s="26" t="s">
        <v>297</v>
      </c>
      <c r="K25" s="30">
        <f t="shared" si="0"/>
        <v>0.2222222222222222</v>
      </c>
      <c r="L25" s="25"/>
      <c r="M25" s="1"/>
      <c r="N25" s="1"/>
      <c r="O25" s="1"/>
      <c r="P25" s="4"/>
      <c r="Q25" s="4"/>
    </row>
    <row r="26" spans="1:17" ht="94.5">
      <c r="A26" s="15">
        <v>17</v>
      </c>
      <c r="B26" s="16" t="s">
        <v>49</v>
      </c>
      <c r="C26" s="16" t="s">
        <v>50</v>
      </c>
      <c r="D26" s="16" t="s">
        <v>51</v>
      </c>
      <c r="E26" s="16" t="s">
        <v>105</v>
      </c>
      <c r="F26" s="16" t="s">
        <v>106</v>
      </c>
      <c r="G26" s="16" t="s">
        <v>107</v>
      </c>
      <c r="H26" s="16" t="s">
        <v>108</v>
      </c>
      <c r="I26" s="22">
        <v>17.5</v>
      </c>
      <c r="J26" s="26" t="s">
        <v>280</v>
      </c>
      <c r="K26" s="30">
        <f t="shared" si="0"/>
        <v>0.21604938271604937</v>
      </c>
      <c r="L26" s="25"/>
      <c r="M26" s="1"/>
      <c r="N26" s="1"/>
      <c r="O26" s="1"/>
      <c r="P26" s="4"/>
      <c r="Q26" s="4"/>
    </row>
    <row r="27" spans="1:17" ht="94.5">
      <c r="A27" s="15">
        <v>18</v>
      </c>
      <c r="B27" s="17" t="s">
        <v>22</v>
      </c>
      <c r="C27" s="17" t="s">
        <v>23</v>
      </c>
      <c r="D27" s="17" t="s">
        <v>24</v>
      </c>
      <c r="E27" s="17" t="s">
        <v>77</v>
      </c>
      <c r="F27" s="17" t="s">
        <v>78</v>
      </c>
      <c r="G27" s="17" t="s">
        <v>79</v>
      </c>
      <c r="H27" s="17" t="s">
        <v>80</v>
      </c>
      <c r="I27" s="22">
        <v>15.5</v>
      </c>
      <c r="J27" s="26" t="s">
        <v>281</v>
      </c>
      <c r="K27" s="30">
        <f t="shared" si="0"/>
        <v>0.19135802469135801</v>
      </c>
      <c r="L27" s="25"/>
      <c r="M27" s="3"/>
      <c r="N27" s="1"/>
      <c r="O27" s="1"/>
      <c r="P27" s="4"/>
      <c r="Q27" s="4"/>
    </row>
    <row r="28" spans="1:17" ht="94.5">
      <c r="A28" s="15">
        <v>19</v>
      </c>
      <c r="B28" s="16" t="s">
        <v>46</v>
      </c>
      <c r="C28" s="16" t="s">
        <v>47</v>
      </c>
      <c r="D28" s="16" t="s">
        <v>48</v>
      </c>
      <c r="E28" s="16" t="s">
        <v>102</v>
      </c>
      <c r="F28" s="16" t="s">
        <v>103</v>
      </c>
      <c r="G28" s="16" t="s">
        <v>104</v>
      </c>
      <c r="H28" s="16" t="s">
        <v>36</v>
      </c>
      <c r="I28" s="29">
        <v>15</v>
      </c>
      <c r="J28" s="23" t="s">
        <v>282</v>
      </c>
      <c r="K28" s="30">
        <f t="shared" si="0"/>
        <v>0.18518518518518517</v>
      </c>
      <c r="L28" s="25"/>
      <c r="M28" s="1"/>
      <c r="N28" s="1"/>
      <c r="O28" s="1"/>
      <c r="P28" s="4"/>
      <c r="Q28" s="4"/>
    </row>
    <row r="29" spans="1:17" ht="110.25">
      <c r="A29" s="15">
        <v>20</v>
      </c>
      <c r="B29" s="16" t="s">
        <v>65</v>
      </c>
      <c r="C29" s="16" t="s">
        <v>66</v>
      </c>
      <c r="D29" s="16" t="s">
        <v>67</v>
      </c>
      <c r="E29" s="16" t="s">
        <v>127</v>
      </c>
      <c r="F29" s="16" t="s">
        <v>128</v>
      </c>
      <c r="G29" s="16" t="s">
        <v>32</v>
      </c>
      <c r="H29" s="16" t="s">
        <v>57</v>
      </c>
      <c r="I29" s="22">
        <v>11</v>
      </c>
      <c r="J29" s="23" t="s">
        <v>283</v>
      </c>
      <c r="K29" s="30">
        <f t="shared" si="0"/>
        <v>0.13580246913580246</v>
      </c>
      <c r="L29" s="25"/>
      <c r="M29" s="1"/>
      <c r="N29" s="1"/>
      <c r="O29" s="1"/>
      <c r="P29" s="4"/>
      <c r="Q29" s="4"/>
    </row>
    <row r="30" spans="1:17" ht="94.5">
      <c r="A30" s="15">
        <v>21</v>
      </c>
      <c r="B30" s="17" t="s">
        <v>55</v>
      </c>
      <c r="C30" s="17" t="s">
        <v>56</v>
      </c>
      <c r="D30" s="17" t="s">
        <v>57</v>
      </c>
      <c r="E30" s="17" t="s">
        <v>112</v>
      </c>
      <c r="F30" s="17" t="s">
        <v>113</v>
      </c>
      <c r="G30" s="17" t="s">
        <v>114</v>
      </c>
      <c r="H30" s="17" t="s">
        <v>115</v>
      </c>
      <c r="I30" s="22">
        <v>9</v>
      </c>
      <c r="J30" s="26" t="s">
        <v>284</v>
      </c>
      <c r="K30" s="30">
        <f t="shared" si="0"/>
        <v>0.1111111111111111</v>
      </c>
      <c r="L30" s="25"/>
      <c r="M30" s="1"/>
      <c r="N30" s="1"/>
      <c r="O30" s="1"/>
      <c r="P30" s="4"/>
      <c r="Q30" s="4"/>
    </row>
    <row r="31" spans="1:17" ht="18.75">
      <c r="A31" s="7"/>
      <c r="B31" s="12"/>
      <c r="C31" s="12"/>
      <c r="D31" s="12"/>
      <c r="E31" s="12"/>
      <c r="F31" s="12"/>
      <c r="G31" s="12"/>
      <c r="H31" s="12"/>
      <c r="I31" s="13"/>
      <c r="J31" s="14"/>
      <c r="K31" s="8"/>
      <c r="L31" s="8"/>
      <c r="M31" s="1"/>
      <c r="N31" s="1"/>
      <c r="O31" s="1"/>
      <c r="P31" s="4"/>
      <c r="Q31" s="4"/>
    </row>
    <row r="32" spans="1:11" ht="40.5" customHeight="1">
      <c r="A32" s="44"/>
      <c r="B32" s="44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39.75" customHeight="1">
      <c r="A33" s="44"/>
      <c r="B33" s="44"/>
      <c r="C33" s="44"/>
      <c r="D33" s="37"/>
      <c r="E33" s="37"/>
      <c r="F33" s="37"/>
      <c r="G33" s="37"/>
      <c r="H33" s="37"/>
      <c r="I33" s="37"/>
      <c r="J33" s="37"/>
      <c r="K33" s="37"/>
    </row>
    <row r="34" spans="1:11" ht="15">
      <c r="A34" s="44"/>
      <c r="B34" s="44"/>
      <c r="C34" s="44"/>
      <c r="D34" s="6"/>
      <c r="E34" s="45"/>
      <c r="F34" s="45"/>
      <c r="G34" s="45"/>
      <c r="H34" s="45"/>
      <c r="I34" s="45"/>
      <c r="J34" s="45"/>
      <c r="K34" s="45"/>
    </row>
    <row r="35" spans="1:11" ht="15">
      <c r="A35" s="44"/>
      <c r="B35" s="44"/>
      <c r="C35" s="44"/>
      <c r="D35" s="6"/>
      <c r="E35" s="6"/>
      <c r="F35" s="6"/>
      <c r="G35" s="6"/>
      <c r="H35" s="6"/>
      <c r="I35" s="6"/>
      <c r="J35" s="6"/>
      <c r="K35" s="6"/>
    </row>
    <row r="36" spans="1:11" ht="15">
      <c r="A36" s="44"/>
      <c r="B36" s="44"/>
      <c r="C36" s="44"/>
      <c r="D36" s="6"/>
      <c r="E36" s="6"/>
      <c r="F36" s="6"/>
      <c r="G36" s="6"/>
      <c r="H36" s="6"/>
      <c r="I36" s="6"/>
      <c r="J36" s="6"/>
      <c r="K36" s="6"/>
    </row>
    <row r="37" spans="1:1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</sheetData>
  <sheetProtection/>
  <mergeCells count="12">
    <mergeCell ref="Q9:Q10"/>
    <mergeCell ref="D33:K33"/>
    <mergeCell ref="B8:D8"/>
    <mergeCell ref="F8:H8"/>
    <mergeCell ref="C32:K32"/>
    <mergeCell ref="N9:N10"/>
    <mergeCell ref="A1:K1"/>
    <mergeCell ref="A3:K3"/>
    <mergeCell ref="A4:K4"/>
    <mergeCell ref="O9:O10"/>
    <mergeCell ref="A5:K5"/>
    <mergeCell ref="A6:K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25">
      <selection activeCell="L38" sqref="L38"/>
    </sheetView>
  </sheetViews>
  <sheetFormatPr defaultColWidth="9.140625" defaultRowHeight="15"/>
  <cols>
    <col min="1" max="1" width="3.8515625" style="0" customWidth="1"/>
    <col min="2" max="2" width="14.00390625" style="0" customWidth="1"/>
    <col min="3" max="3" width="12.8515625" style="0" customWidth="1"/>
    <col min="4" max="4" width="16.57421875" style="0" customWidth="1"/>
    <col min="5" max="5" width="29.28125" style="0" customWidth="1"/>
    <col min="6" max="6" width="15.7109375" style="0" customWidth="1"/>
    <col min="7" max="7" width="13.28125" style="0" customWidth="1"/>
    <col min="8" max="8" width="17.28125" style="0" customWidth="1"/>
    <col min="10" max="10" width="9.57421875" style="0" customWidth="1"/>
    <col min="11" max="11" width="8.140625" style="0" customWidth="1"/>
    <col min="12" max="12" width="12.140625" style="0" customWidth="1"/>
  </cols>
  <sheetData>
    <row r="1" spans="1:15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"/>
      <c r="M3" s="1"/>
      <c r="N3" s="1"/>
      <c r="O3" s="1"/>
    </row>
    <row r="4" spans="1:15" ht="21" customHeight="1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"/>
      <c r="M4" s="1"/>
      <c r="N4" s="1"/>
      <c r="O4" s="1"/>
    </row>
    <row r="5" spans="1:15" ht="21.75" customHeight="1">
      <c r="A5" s="35" t="s">
        <v>264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  <c r="N5" s="1"/>
      <c r="O5" s="1"/>
    </row>
    <row r="6" spans="1:15" ht="18.7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  <c r="N6" s="1"/>
      <c r="O6" s="1"/>
    </row>
    <row r="7" ht="20.25" customHeight="1"/>
    <row r="8" spans="1:17" ht="15">
      <c r="A8" s="20"/>
      <c r="B8" s="38" t="s">
        <v>3</v>
      </c>
      <c r="C8" s="38"/>
      <c r="D8" s="39"/>
      <c r="E8" s="19" t="s">
        <v>4</v>
      </c>
      <c r="F8" s="40" t="s">
        <v>13</v>
      </c>
      <c r="G8" s="41"/>
      <c r="H8" s="42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285</v>
      </c>
      <c r="J9" s="2" t="s">
        <v>10</v>
      </c>
      <c r="K9" s="2" t="s">
        <v>11</v>
      </c>
      <c r="L9" s="2" t="s">
        <v>12</v>
      </c>
      <c r="M9" s="1"/>
      <c r="N9" s="36"/>
      <c r="O9" s="36"/>
      <c r="P9" s="4"/>
      <c r="Q9" s="43"/>
    </row>
    <row r="10" spans="1:17" ht="78.75">
      <c r="A10" s="15">
        <v>1</v>
      </c>
      <c r="B10" s="16" t="s">
        <v>142</v>
      </c>
      <c r="C10" s="16" t="s">
        <v>143</v>
      </c>
      <c r="D10" s="16" t="s">
        <v>30</v>
      </c>
      <c r="E10" s="16" t="s">
        <v>178</v>
      </c>
      <c r="F10" s="16" t="s">
        <v>179</v>
      </c>
      <c r="G10" s="16" t="s">
        <v>47</v>
      </c>
      <c r="H10" s="16" t="s">
        <v>180</v>
      </c>
      <c r="I10" s="22">
        <v>57</v>
      </c>
      <c r="J10" s="23" t="s">
        <v>267</v>
      </c>
      <c r="K10" s="30">
        <f aca="true" t="shared" si="0" ref="K10:K28">I10/100</f>
        <v>0.57</v>
      </c>
      <c r="L10" s="25" t="s">
        <v>290</v>
      </c>
      <c r="M10" s="1"/>
      <c r="N10" s="36"/>
      <c r="O10" s="36"/>
      <c r="P10" s="4"/>
      <c r="Q10" s="43"/>
    </row>
    <row r="11" spans="1:17" ht="94.5">
      <c r="A11" s="15">
        <v>2</v>
      </c>
      <c r="B11" s="17" t="s">
        <v>140</v>
      </c>
      <c r="C11" s="17" t="s">
        <v>26</v>
      </c>
      <c r="D11" s="17" t="s">
        <v>33</v>
      </c>
      <c r="E11" s="17" t="s">
        <v>172</v>
      </c>
      <c r="F11" s="17" t="s">
        <v>173</v>
      </c>
      <c r="G11" s="17" t="s">
        <v>122</v>
      </c>
      <c r="H11" s="17" t="s">
        <v>174</v>
      </c>
      <c r="I11" s="22">
        <v>54</v>
      </c>
      <c r="J11" s="26" t="s">
        <v>268</v>
      </c>
      <c r="K11" s="30">
        <f t="shared" si="0"/>
        <v>0.54</v>
      </c>
      <c r="L11" s="25" t="s">
        <v>291</v>
      </c>
      <c r="M11" s="1"/>
      <c r="N11" s="1"/>
      <c r="O11" s="1"/>
      <c r="P11" s="1"/>
      <c r="Q11" s="1"/>
    </row>
    <row r="12" spans="1:17" ht="110.25">
      <c r="A12" s="15">
        <v>3</v>
      </c>
      <c r="B12" s="16" t="s">
        <v>146</v>
      </c>
      <c r="C12" s="16" t="s">
        <v>147</v>
      </c>
      <c r="D12" s="16" t="s">
        <v>148</v>
      </c>
      <c r="E12" s="16" t="s">
        <v>184</v>
      </c>
      <c r="F12" s="16" t="s">
        <v>185</v>
      </c>
      <c r="G12" s="16" t="s">
        <v>122</v>
      </c>
      <c r="H12" s="16" t="s">
        <v>21</v>
      </c>
      <c r="I12" s="22">
        <v>53</v>
      </c>
      <c r="J12" s="23" t="s">
        <v>269</v>
      </c>
      <c r="K12" s="30">
        <f t="shared" si="0"/>
        <v>0.53</v>
      </c>
      <c r="L12" s="25" t="s">
        <v>291</v>
      </c>
      <c r="M12" s="1"/>
      <c r="N12" s="1"/>
      <c r="O12" s="1"/>
      <c r="P12" s="4"/>
      <c r="Q12" s="4"/>
    </row>
    <row r="13" spans="1:17" ht="63">
      <c r="A13" s="15">
        <v>4</v>
      </c>
      <c r="B13" s="16" t="s">
        <v>150</v>
      </c>
      <c r="C13" s="16" t="s">
        <v>69</v>
      </c>
      <c r="D13" s="16" t="s">
        <v>119</v>
      </c>
      <c r="E13" s="16" t="s">
        <v>188</v>
      </c>
      <c r="F13" s="16" t="s">
        <v>189</v>
      </c>
      <c r="G13" s="16" t="s">
        <v>69</v>
      </c>
      <c r="H13" s="16" t="s">
        <v>190</v>
      </c>
      <c r="I13" s="22">
        <v>44.5</v>
      </c>
      <c r="J13" s="23" t="s">
        <v>270</v>
      </c>
      <c r="K13" s="30">
        <f t="shared" si="0"/>
        <v>0.445</v>
      </c>
      <c r="L13" s="25"/>
      <c r="M13" s="1"/>
      <c r="N13" s="1"/>
      <c r="O13" s="1"/>
      <c r="P13" s="4"/>
      <c r="Q13" s="4"/>
    </row>
    <row r="14" spans="1:17" ht="78.75">
      <c r="A14" s="15">
        <v>5</v>
      </c>
      <c r="B14" s="16" t="s">
        <v>144</v>
      </c>
      <c r="C14" s="16" t="s">
        <v>59</v>
      </c>
      <c r="D14" s="16" t="s">
        <v>145</v>
      </c>
      <c r="E14" s="16" t="s">
        <v>181</v>
      </c>
      <c r="F14" s="16" t="s">
        <v>182</v>
      </c>
      <c r="G14" s="16" t="s">
        <v>84</v>
      </c>
      <c r="H14" s="16" t="s">
        <v>183</v>
      </c>
      <c r="I14" s="27">
        <v>42.5</v>
      </c>
      <c r="J14" s="23" t="s">
        <v>292</v>
      </c>
      <c r="K14" s="30">
        <f t="shared" si="0"/>
        <v>0.425</v>
      </c>
      <c r="L14" s="25"/>
      <c r="M14" s="1"/>
      <c r="N14" s="1"/>
      <c r="O14" s="1"/>
      <c r="P14" s="4"/>
      <c r="Q14" s="4"/>
    </row>
    <row r="15" spans="1:17" ht="157.5">
      <c r="A15" s="15">
        <v>6</v>
      </c>
      <c r="B15" s="16" t="s">
        <v>158</v>
      </c>
      <c r="C15" s="16" t="s">
        <v>159</v>
      </c>
      <c r="D15" s="16" t="s">
        <v>160</v>
      </c>
      <c r="E15" s="16" t="s">
        <v>198</v>
      </c>
      <c r="F15" s="16" t="s">
        <v>37</v>
      </c>
      <c r="G15" s="16" t="s">
        <v>35</v>
      </c>
      <c r="H15" s="16" t="s">
        <v>89</v>
      </c>
      <c r="I15" s="22">
        <v>39</v>
      </c>
      <c r="J15" s="26" t="s">
        <v>293</v>
      </c>
      <c r="K15" s="30">
        <f t="shared" si="0"/>
        <v>0.39</v>
      </c>
      <c r="L15" s="25"/>
      <c r="M15" s="3"/>
      <c r="N15" s="1"/>
      <c r="O15" s="1"/>
      <c r="P15" s="4"/>
      <c r="Q15" s="4"/>
    </row>
    <row r="16" spans="1:17" ht="94.5">
      <c r="A16" s="15">
        <v>7</v>
      </c>
      <c r="B16" s="16" t="s">
        <v>164</v>
      </c>
      <c r="C16" s="16" t="s">
        <v>47</v>
      </c>
      <c r="D16" s="16" t="s">
        <v>89</v>
      </c>
      <c r="E16" s="16" t="s">
        <v>204</v>
      </c>
      <c r="F16" s="16" t="s">
        <v>149</v>
      </c>
      <c r="G16" s="16" t="s">
        <v>205</v>
      </c>
      <c r="H16" s="16" t="s">
        <v>89</v>
      </c>
      <c r="I16" s="22">
        <v>36.5</v>
      </c>
      <c r="J16" s="26" t="s">
        <v>271</v>
      </c>
      <c r="K16" s="30">
        <f t="shared" si="0"/>
        <v>0.365</v>
      </c>
      <c r="L16" s="25"/>
      <c r="M16" s="1"/>
      <c r="N16" s="1"/>
      <c r="O16" s="1"/>
      <c r="P16" s="4"/>
      <c r="Q16" s="4"/>
    </row>
    <row r="17" spans="1:17" ht="94.5">
      <c r="A17" s="15">
        <v>8</v>
      </c>
      <c r="B17" s="16" t="s">
        <v>166</v>
      </c>
      <c r="C17" s="16" t="s">
        <v>38</v>
      </c>
      <c r="D17" s="16" t="s">
        <v>39</v>
      </c>
      <c r="E17" s="16" t="s">
        <v>209</v>
      </c>
      <c r="F17" s="16" t="s">
        <v>210</v>
      </c>
      <c r="G17" s="16" t="s">
        <v>126</v>
      </c>
      <c r="H17" s="16" t="s">
        <v>119</v>
      </c>
      <c r="I17" s="27">
        <v>36</v>
      </c>
      <c r="J17" s="23" t="s">
        <v>272</v>
      </c>
      <c r="K17" s="30">
        <f t="shared" si="0"/>
        <v>0.36</v>
      </c>
      <c r="L17" s="25"/>
      <c r="M17" s="1"/>
      <c r="N17" s="1"/>
      <c r="O17" s="1"/>
      <c r="P17" s="4"/>
      <c r="Q17" s="4"/>
    </row>
    <row r="18" spans="1:17" ht="94.5">
      <c r="A18" s="15">
        <v>9</v>
      </c>
      <c r="B18" s="16" t="s">
        <v>138</v>
      </c>
      <c r="C18" s="16" t="s">
        <v>139</v>
      </c>
      <c r="D18" s="16" t="s">
        <v>101</v>
      </c>
      <c r="E18" s="16" t="s">
        <v>170</v>
      </c>
      <c r="F18" s="16" t="s">
        <v>138</v>
      </c>
      <c r="G18" s="16" t="s">
        <v>171</v>
      </c>
      <c r="H18" s="16" t="s">
        <v>21</v>
      </c>
      <c r="I18" s="22">
        <v>35</v>
      </c>
      <c r="J18" s="23" t="s">
        <v>273</v>
      </c>
      <c r="K18" s="30">
        <f t="shared" si="0"/>
        <v>0.35</v>
      </c>
      <c r="L18" s="25"/>
      <c r="M18" s="1"/>
      <c r="N18" s="1"/>
      <c r="O18" s="1"/>
      <c r="P18" s="4"/>
      <c r="Q18" s="4"/>
    </row>
    <row r="19" spans="1:17" ht="94.5">
      <c r="A19" s="15">
        <v>10</v>
      </c>
      <c r="B19" s="16" t="s">
        <v>141</v>
      </c>
      <c r="C19" s="16" t="s">
        <v>26</v>
      </c>
      <c r="D19" s="16" t="s">
        <v>101</v>
      </c>
      <c r="E19" s="16" t="s">
        <v>175</v>
      </c>
      <c r="F19" s="16" t="s">
        <v>176</v>
      </c>
      <c r="G19" s="16" t="s">
        <v>69</v>
      </c>
      <c r="H19" s="16" t="s">
        <v>177</v>
      </c>
      <c r="I19" s="22">
        <v>32</v>
      </c>
      <c r="J19" s="26" t="s">
        <v>274</v>
      </c>
      <c r="K19" s="30">
        <f t="shared" si="0"/>
        <v>0.32</v>
      </c>
      <c r="L19" s="25"/>
      <c r="M19" s="1"/>
      <c r="N19" s="1"/>
      <c r="O19" s="1"/>
      <c r="P19" s="4"/>
      <c r="Q19" s="4"/>
    </row>
    <row r="20" spans="1:17" ht="94.5">
      <c r="A20" s="15">
        <v>11</v>
      </c>
      <c r="B20" s="16" t="s">
        <v>151</v>
      </c>
      <c r="C20" s="16" t="s">
        <v>152</v>
      </c>
      <c r="D20" s="16" t="s">
        <v>153</v>
      </c>
      <c r="E20" s="16" t="s">
        <v>191</v>
      </c>
      <c r="F20" s="16" t="s">
        <v>192</v>
      </c>
      <c r="G20" s="16" t="s">
        <v>193</v>
      </c>
      <c r="H20" s="16" t="s">
        <v>30</v>
      </c>
      <c r="I20" s="27">
        <v>26</v>
      </c>
      <c r="J20" s="26" t="s">
        <v>294</v>
      </c>
      <c r="K20" s="30">
        <f t="shared" si="0"/>
        <v>0.26</v>
      </c>
      <c r="L20" s="28"/>
      <c r="M20" s="1"/>
      <c r="N20" s="1"/>
      <c r="O20" s="1"/>
      <c r="P20" s="4"/>
      <c r="Q20" s="4"/>
    </row>
    <row r="21" spans="1:17" ht="110.25">
      <c r="A21" s="15">
        <v>12</v>
      </c>
      <c r="B21" s="17" t="s">
        <v>162</v>
      </c>
      <c r="C21" s="17" t="s">
        <v>163</v>
      </c>
      <c r="D21" s="17" t="s">
        <v>33</v>
      </c>
      <c r="E21" s="17" t="s">
        <v>202</v>
      </c>
      <c r="F21" s="17" t="s">
        <v>203</v>
      </c>
      <c r="G21" s="17" t="s">
        <v>122</v>
      </c>
      <c r="H21" s="17" t="s">
        <v>95</v>
      </c>
      <c r="I21" s="22">
        <v>26</v>
      </c>
      <c r="J21" s="26" t="s">
        <v>294</v>
      </c>
      <c r="K21" s="30">
        <f t="shared" si="0"/>
        <v>0.26</v>
      </c>
      <c r="L21" s="25"/>
      <c r="M21" s="1"/>
      <c r="N21" s="1"/>
      <c r="O21" s="1"/>
      <c r="P21" s="4"/>
      <c r="Q21" s="4"/>
    </row>
    <row r="22" spans="1:17" ht="63">
      <c r="A22" s="15">
        <v>13</v>
      </c>
      <c r="B22" s="16" t="s">
        <v>161</v>
      </c>
      <c r="C22" s="16" t="s">
        <v>41</v>
      </c>
      <c r="D22" s="16" t="s">
        <v>57</v>
      </c>
      <c r="E22" s="16" t="s">
        <v>199</v>
      </c>
      <c r="F22" s="16" t="s">
        <v>200</v>
      </c>
      <c r="G22" s="16" t="s">
        <v>100</v>
      </c>
      <c r="H22" s="16" t="s">
        <v>201</v>
      </c>
      <c r="I22" s="22">
        <v>25</v>
      </c>
      <c r="J22" s="23" t="s">
        <v>277</v>
      </c>
      <c r="K22" s="30">
        <f t="shared" si="0"/>
        <v>0.25</v>
      </c>
      <c r="L22" s="25"/>
      <c r="M22" s="1"/>
      <c r="N22" s="1"/>
      <c r="O22" s="1"/>
      <c r="P22" s="4"/>
      <c r="Q22" s="4"/>
    </row>
    <row r="23" spans="1:17" ht="63">
      <c r="A23" s="15">
        <v>14</v>
      </c>
      <c r="B23" s="16" t="s">
        <v>157</v>
      </c>
      <c r="C23" s="16" t="s">
        <v>88</v>
      </c>
      <c r="D23" s="16" t="s">
        <v>85</v>
      </c>
      <c r="E23" s="16" t="s">
        <v>73</v>
      </c>
      <c r="F23" s="16" t="s">
        <v>197</v>
      </c>
      <c r="G23" s="16" t="s">
        <v>32</v>
      </c>
      <c r="H23" s="16" t="s">
        <v>27</v>
      </c>
      <c r="I23" s="29">
        <v>22.5</v>
      </c>
      <c r="J23" s="23" t="s">
        <v>278</v>
      </c>
      <c r="K23" s="30">
        <f t="shared" si="0"/>
        <v>0.225</v>
      </c>
      <c r="L23" s="25"/>
      <c r="M23" s="1"/>
      <c r="N23" s="1"/>
      <c r="O23" s="1"/>
      <c r="P23" s="1"/>
      <c r="Q23" s="1"/>
    </row>
    <row r="24" spans="1:17" ht="78.75">
      <c r="A24" s="15">
        <v>15</v>
      </c>
      <c r="B24" s="16" t="s">
        <v>165</v>
      </c>
      <c r="C24" s="16" t="s">
        <v>38</v>
      </c>
      <c r="D24" s="16" t="s">
        <v>27</v>
      </c>
      <c r="E24" s="16" t="s">
        <v>206</v>
      </c>
      <c r="F24" s="16" t="s">
        <v>207</v>
      </c>
      <c r="G24" s="16" t="s">
        <v>208</v>
      </c>
      <c r="H24" s="16" t="s">
        <v>180</v>
      </c>
      <c r="I24" s="22">
        <v>22.5</v>
      </c>
      <c r="J24" s="23" t="s">
        <v>278</v>
      </c>
      <c r="K24" s="30">
        <f t="shared" si="0"/>
        <v>0.225</v>
      </c>
      <c r="L24" s="25"/>
      <c r="M24" s="1"/>
      <c r="N24" s="1"/>
      <c r="O24" s="1"/>
      <c r="P24" s="4"/>
      <c r="Q24" s="4"/>
    </row>
    <row r="25" spans="1:17" ht="126">
      <c r="A25" s="15">
        <v>16</v>
      </c>
      <c r="B25" s="17" t="s">
        <v>149</v>
      </c>
      <c r="C25" s="17" t="s">
        <v>139</v>
      </c>
      <c r="D25" s="17" t="s">
        <v>119</v>
      </c>
      <c r="E25" s="17" t="s">
        <v>129</v>
      </c>
      <c r="F25" s="17" t="s">
        <v>186</v>
      </c>
      <c r="G25" s="17" t="s">
        <v>187</v>
      </c>
      <c r="H25" s="17" t="s">
        <v>57</v>
      </c>
      <c r="I25" s="22">
        <v>22</v>
      </c>
      <c r="J25" s="26" t="s">
        <v>279</v>
      </c>
      <c r="K25" s="30">
        <f t="shared" si="0"/>
        <v>0.22</v>
      </c>
      <c r="L25" s="25"/>
      <c r="M25" s="1"/>
      <c r="N25" s="1"/>
      <c r="O25" s="1"/>
      <c r="P25" s="4"/>
      <c r="Q25" s="4"/>
    </row>
    <row r="26" spans="1:17" ht="94.5">
      <c r="A26" s="15">
        <v>17</v>
      </c>
      <c r="B26" s="16" t="s">
        <v>154</v>
      </c>
      <c r="C26" s="16" t="s">
        <v>155</v>
      </c>
      <c r="D26" s="16" t="s">
        <v>156</v>
      </c>
      <c r="E26" s="16" t="s">
        <v>194</v>
      </c>
      <c r="F26" s="16" t="s">
        <v>195</v>
      </c>
      <c r="G26" s="16" t="s">
        <v>100</v>
      </c>
      <c r="H26" s="16" t="s">
        <v>196</v>
      </c>
      <c r="I26" s="27">
        <v>21</v>
      </c>
      <c r="J26" s="26" t="s">
        <v>295</v>
      </c>
      <c r="K26" s="30">
        <f t="shared" si="0"/>
        <v>0.21</v>
      </c>
      <c r="L26" s="25"/>
      <c r="M26" s="1"/>
      <c r="N26" s="1"/>
      <c r="O26" s="1"/>
      <c r="P26" s="4"/>
      <c r="Q26" s="4"/>
    </row>
    <row r="27" spans="1:17" ht="94.5">
      <c r="A27" s="15">
        <v>18</v>
      </c>
      <c r="B27" s="17" t="s">
        <v>169</v>
      </c>
      <c r="C27" s="17" t="s">
        <v>26</v>
      </c>
      <c r="D27" s="17" t="s">
        <v>48</v>
      </c>
      <c r="E27" s="17" t="s">
        <v>86</v>
      </c>
      <c r="F27" s="17" t="s">
        <v>214</v>
      </c>
      <c r="G27" s="17" t="s">
        <v>88</v>
      </c>
      <c r="H27" s="17" t="s">
        <v>36</v>
      </c>
      <c r="I27" s="22">
        <v>21</v>
      </c>
      <c r="J27" s="26" t="s">
        <v>295</v>
      </c>
      <c r="K27" s="30">
        <f t="shared" si="0"/>
        <v>0.21</v>
      </c>
      <c r="L27" s="25"/>
      <c r="M27" s="3"/>
      <c r="N27" s="1"/>
      <c r="O27" s="1"/>
      <c r="P27" s="4"/>
      <c r="Q27" s="4"/>
    </row>
    <row r="28" spans="1:17" ht="94.5">
      <c r="A28" s="15">
        <v>19</v>
      </c>
      <c r="B28" s="16" t="s">
        <v>167</v>
      </c>
      <c r="C28" s="16" t="s">
        <v>168</v>
      </c>
      <c r="D28" s="16" t="s">
        <v>131</v>
      </c>
      <c r="E28" s="16" t="s">
        <v>211</v>
      </c>
      <c r="F28" s="16" t="s">
        <v>212</v>
      </c>
      <c r="G28" s="16" t="s">
        <v>69</v>
      </c>
      <c r="H28" s="16" t="s">
        <v>213</v>
      </c>
      <c r="I28" s="22">
        <v>13.5</v>
      </c>
      <c r="J28" s="23" t="s">
        <v>282</v>
      </c>
      <c r="K28" s="30">
        <f t="shared" si="0"/>
        <v>0.135</v>
      </c>
      <c r="L28" s="25"/>
      <c r="M28" s="1"/>
      <c r="N28" s="1"/>
      <c r="O28" s="1"/>
      <c r="P28" s="4"/>
      <c r="Q28" s="4"/>
    </row>
    <row r="29" spans="1:17" ht="18.75">
      <c r="A29" s="7"/>
      <c r="B29" s="12"/>
      <c r="C29" s="12"/>
      <c r="D29" s="12"/>
      <c r="E29" s="12"/>
      <c r="F29" s="12"/>
      <c r="G29" s="12"/>
      <c r="H29" s="12"/>
      <c r="I29" s="13"/>
      <c r="J29" s="14"/>
      <c r="K29" s="8"/>
      <c r="L29" s="8"/>
      <c r="M29" s="1"/>
      <c r="N29" s="1"/>
      <c r="O29" s="1"/>
      <c r="P29" s="4"/>
      <c r="Q29" s="4"/>
    </row>
    <row r="30" spans="1:11" ht="40.5" customHeight="1">
      <c r="A30" s="44"/>
      <c r="B30" s="44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39.75" customHeight="1">
      <c r="A31" s="44"/>
      <c r="B31" s="44"/>
      <c r="C31" s="44"/>
      <c r="D31" s="37"/>
      <c r="E31" s="37"/>
      <c r="F31" s="37"/>
      <c r="G31" s="37"/>
      <c r="H31" s="37"/>
      <c r="I31" s="37"/>
      <c r="J31" s="37"/>
      <c r="K31" s="37"/>
    </row>
    <row r="32" spans="1:11" ht="15">
      <c r="A32" s="44"/>
      <c r="B32" s="44"/>
      <c r="C32" s="44"/>
      <c r="D32" s="6"/>
      <c r="E32" s="45"/>
      <c r="F32" s="45"/>
      <c r="G32" s="45"/>
      <c r="H32" s="45"/>
      <c r="I32" s="45"/>
      <c r="J32" s="45"/>
      <c r="K32" s="45"/>
    </row>
    <row r="33" spans="1:11" ht="15">
      <c r="A33" s="44"/>
      <c r="B33" s="44"/>
      <c r="C33" s="44"/>
      <c r="D33" s="6"/>
      <c r="E33" s="6"/>
      <c r="F33" s="6"/>
      <c r="G33" s="6"/>
      <c r="H33" s="6"/>
      <c r="I33" s="6"/>
      <c r="J33" s="6"/>
      <c r="K33" s="6"/>
    </row>
    <row r="34" spans="4:11" ht="15">
      <c r="D34" s="6"/>
      <c r="E34" s="6"/>
      <c r="F34" s="6"/>
      <c r="G34" s="6"/>
      <c r="H34" s="6"/>
      <c r="I34" s="6"/>
      <c r="J34" s="6"/>
      <c r="K34" s="6"/>
    </row>
  </sheetData>
  <sheetProtection/>
  <mergeCells count="12">
    <mergeCell ref="A1:K1"/>
    <mergeCell ref="A3:K3"/>
    <mergeCell ref="A4:K4"/>
    <mergeCell ref="A5:K5"/>
    <mergeCell ref="A6:K6"/>
    <mergeCell ref="Q9:Q10"/>
    <mergeCell ref="C30:K30"/>
    <mergeCell ref="D31:K31"/>
    <mergeCell ref="B8:D8"/>
    <mergeCell ref="F8:H8"/>
    <mergeCell ref="N9:N10"/>
    <mergeCell ref="O9:O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PageLayoutView="0" workbookViewId="0" topLeftCell="A22">
      <selection activeCell="F33" sqref="F33:F34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13.8515625" style="0" customWidth="1"/>
    <col min="4" max="4" width="16.8515625" style="0" customWidth="1"/>
    <col min="5" max="5" width="30.00390625" style="0" customWidth="1"/>
    <col min="6" max="6" width="16.28125" style="0" customWidth="1"/>
    <col min="7" max="7" width="14.8515625" style="0" customWidth="1"/>
    <col min="8" max="8" width="17.7109375" style="0" customWidth="1"/>
    <col min="10" max="10" width="9.57421875" style="0" customWidth="1"/>
    <col min="11" max="11" width="8.140625" style="0" customWidth="1"/>
    <col min="12" max="12" width="12.140625" style="0" bestFit="1" customWidth="1"/>
  </cols>
  <sheetData>
    <row r="1" spans="1:15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"/>
      <c r="M3" s="1"/>
      <c r="N3" s="1"/>
      <c r="O3" s="1"/>
    </row>
    <row r="4" spans="1:15" ht="21" customHeight="1">
      <c r="A4" s="35" t="s">
        <v>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"/>
      <c r="M4" s="1"/>
      <c r="N4" s="1"/>
      <c r="O4" s="1"/>
    </row>
    <row r="5" spans="1:15" ht="21.75" customHeight="1">
      <c r="A5" s="35" t="s">
        <v>263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  <c r="N5" s="1"/>
      <c r="O5" s="1"/>
    </row>
    <row r="6" spans="1:15" ht="18.7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  <c r="N6" s="1"/>
      <c r="O6" s="1"/>
    </row>
    <row r="7" spans="1:15" ht="18.75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1"/>
      <c r="M7" s="1"/>
      <c r="N7" s="1"/>
      <c r="O7" s="1"/>
    </row>
    <row r="8" ht="20.25" customHeight="1"/>
    <row r="9" spans="1:17" ht="15">
      <c r="A9" s="20"/>
      <c r="B9" s="38" t="s">
        <v>3</v>
      </c>
      <c r="C9" s="38"/>
      <c r="D9" s="39"/>
      <c r="E9" s="19" t="s">
        <v>4</v>
      </c>
      <c r="F9" s="40" t="s">
        <v>13</v>
      </c>
      <c r="G9" s="41"/>
      <c r="H9" s="42"/>
      <c r="I9" s="5"/>
      <c r="J9" s="5"/>
      <c r="K9" s="5"/>
      <c r="L9" s="5"/>
      <c r="M9" s="1"/>
      <c r="N9" s="1"/>
      <c r="O9" s="1"/>
      <c r="P9" s="1"/>
      <c r="Q9" s="1"/>
    </row>
    <row r="10" spans="1:17" ht="99.75" customHeight="1">
      <c r="A10" s="21" t="s">
        <v>5</v>
      </c>
      <c r="B10" s="9" t="s">
        <v>6</v>
      </c>
      <c r="C10" s="9" t="s">
        <v>7</v>
      </c>
      <c r="D10" s="9" t="s">
        <v>8</v>
      </c>
      <c r="E10" s="10" t="s">
        <v>9</v>
      </c>
      <c r="F10" s="11" t="s">
        <v>6</v>
      </c>
      <c r="G10" s="11" t="s">
        <v>7</v>
      </c>
      <c r="H10" s="11" t="s">
        <v>8</v>
      </c>
      <c r="I10" s="2" t="s">
        <v>285</v>
      </c>
      <c r="J10" s="2" t="s">
        <v>10</v>
      </c>
      <c r="K10" s="2" t="s">
        <v>11</v>
      </c>
      <c r="L10" s="2" t="s">
        <v>12</v>
      </c>
      <c r="M10" s="1"/>
      <c r="N10" s="36"/>
      <c r="O10" s="36"/>
      <c r="P10" s="4"/>
      <c r="Q10" s="43"/>
    </row>
    <row r="11" spans="1:17" ht="78.75">
      <c r="A11" s="15">
        <v>1</v>
      </c>
      <c r="B11" s="16" t="s">
        <v>217</v>
      </c>
      <c r="C11" s="16" t="s">
        <v>218</v>
      </c>
      <c r="D11" s="16" t="s">
        <v>219</v>
      </c>
      <c r="E11" s="16" t="s">
        <v>240</v>
      </c>
      <c r="F11" s="16" t="s">
        <v>241</v>
      </c>
      <c r="G11" s="16" t="s">
        <v>126</v>
      </c>
      <c r="H11" s="16" t="s">
        <v>21</v>
      </c>
      <c r="I11" s="31">
        <v>60</v>
      </c>
      <c r="J11" s="26" t="s">
        <v>267</v>
      </c>
      <c r="K11" s="24">
        <f aca="true" t="shared" si="0" ref="K11:K24">I11/95</f>
        <v>0.631578947368421</v>
      </c>
      <c r="L11" s="25" t="s">
        <v>290</v>
      </c>
      <c r="M11" s="1"/>
      <c r="N11" s="36"/>
      <c r="O11" s="36"/>
      <c r="P11" s="4"/>
      <c r="Q11" s="43"/>
    </row>
    <row r="12" spans="1:17" ht="78.75">
      <c r="A12" s="15">
        <v>2</v>
      </c>
      <c r="B12" s="17" t="s">
        <v>225</v>
      </c>
      <c r="C12" s="17" t="s">
        <v>226</v>
      </c>
      <c r="D12" s="17" t="s">
        <v>39</v>
      </c>
      <c r="E12" s="17" t="s">
        <v>248</v>
      </c>
      <c r="F12" s="17" t="s">
        <v>249</v>
      </c>
      <c r="G12" s="17" t="s">
        <v>69</v>
      </c>
      <c r="H12" s="17" t="s">
        <v>27</v>
      </c>
      <c r="I12" s="31">
        <v>56</v>
      </c>
      <c r="J12" s="26" t="s">
        <v>268</v>
      </c>
      <c r="K12" s="24">
        <f t="shared" si="0"/>
        <v>0.5894736842105263</v>
      </c>
      <c r="L12" s="25" t="s">
        <v>291</v>
      </c>
      <c r="M12" s="1"/>
      <c r="N12" s="1"/>
      <c r="O12" s="1"/>
      <c r="P12" s="1"/>
      <c r="Q12" s="1"/>
    </row>
    <row r="13" spans="1:17" ht="94.5">
      <c r="A13" s="15">
        <v>3</v>
      </c>
      <c r="B13" s="17" t="s">
        <v>31</v>
      </c>
      <c r="C13" s="17" t="s">
        <v>69</v>
      </c>
      <c r="D13" s="17" t="s">
        <v>30</v>
      </c>
      <c r="E13" s="17" t="s">
        <v>239</v>
      </c>
      <c r="F13" s="17" t="s">
        <v>173</v>
      </c>
      <c r="G13" s="17" t="s">
        <v>122</v>
      </c>
      <c r="H13" s="17" t="s">
        <v>174</v>
      </c>
      <c r="I13" s="31">
        <v>50</v>
      </c>
      <c r="J13" s="26" t="s">
        <v>269</v>
      </c>
      <c r="K13" s="24">
        <f t="shared" si="0"/>
        <v>0.5263157894736842</v>
      </c>
      <c r="L13" s="25" t="s">
        <v>291</v>
      </c>
      <c r="M13" s="1"/>
      <c r="N13" s="1"/>
      <c r="O13" s="1"/>
      <c r="P13" s="4"/>
      <c r="Q13" s="4"/>
    </row>
    <row r="14" spans="1:17" ht="78.75">
      <c r="A14" s="15">
        <v>4</v>
      </c>
      <c r="B14" s="16" t="s">
        <v>223</v>
      </c>
      <c r="C14" s="16" t="s">
        <v>224</v>
      </c>
      <c r="D14" s="16" t="s">
        <v>160</v>
      </c>
      <c r="E14" s="16" t="s">
        <v>246</v>
      </c>
      <c r="F14" s="16" t="s">
        <v>247</v>
      </c>
      <c r="G14" s="16" t="s">
        <v>126</v>
      </c>
      <c r="H14" s="16" t="s">
        <v>48</v>
      </c>
      <c r="I14" s="31">
        <v>38</v>
      </c>
      <c r="J14" s="23" t="s">
        <v>286</v>
      </c>
      <c r="K14" s="24">
        <f t="shared" si="0"/>
        <v>0.4</v>
      </c>
      <c r="L14" s="25"/>
      <c r="M14" s="1"/>
      <c r="N14" s="1"/>
      <c r="O14" s="1"/>
      <c r="P14" s="4"/>
      <c r="Q14" s="4"/>
    </row>
    <row r="15" spans="1:17" ht="78.75">
      <c r="A15" s="15">
        <v>5</v>
      </c>
      <c r="B15" s="16" t="s">
        <v>230</v>
      </c>
      <c r="C15" s="16" t="s">
        <v>35</v>
      </c>
      <c r="D15" s="16" t="s">
        <v>231</v>
      </c>
      <c r="E15" s="16" t="s">
        <v>256</v>
      </c>
      <c r="F15" s="16" t="s">
        <v>157</v>
      </c>
      <c r="G15" s="16" t="s">
        <v>100</v>
      </c>
      <c r="H15" s="16" t="s">
        <v>119</v>
      </c>
      <c r="I15" s="32">
        <v>38</v>
      </c>
      <c r="J15" s="26" t="s">
        <v>286</v>
      </c>
      <c r="K15" s="24">
        <f t="shared" si="0"/>
        <v>0.4</v>
      </c>
      <c r="L15" s="25"/>
      <c r="M15" s="1"/>
      <c r="N15" s="1"/>
      <c r="O15" s="1"/>
      <c r="P15" s="4"/>
      <c r="Q15" s="4"/>
    </row>
    <row r="16" spans="1:17" ht="63">
      <c r="A16" s="15">
        <v>6</v>
      </c>
      <c r="B16" s="16" t="s">
        <v>235</v>
      </c>
      <c r="C16" s="16" t="s">
        <v>38</v>
      </c>
      <c r="D16" s="16" t="s">
        <v>36</v>
      </c>
      <c r="E16" s="16" t="s">
        <v>259</v>
      </c>
      <c r="F16" s="16" t="s">
        <v>260</v>
      </c>
      <c r="G16" s="16" t="s">
        <v>69</v>
      </c>
      <c r="H16" s="16" t="s">
        <v>261</v>
      </c>
      <c r="I16" s="31">
        <v>38</v>
      </c>
      <c r="J16" s="23" t="s">
        <v>286</v>
      </c>
      <c r="K16" s="24">
        <f t="shared" si="0"/>
        <v>0.4</v>
      </c>
      <c r="L16" s="25"/>
      <c r="M16" s="3"/>
      <c r="N16" s="1"/>
      <c r="O16" s="1"/>
      <c r="P16" s="4"/>
      <c r="Q16" s="4"/>
    </row>
    <row r="17" spans="1:17" ht="78.75">
      <c r="A17" s="15">
        <v>7</v>
      </c>
      <c r="B17" s="16" t="s">
        <v>229</v>
      </c>
      <c r="C17" s="16" t="s">
        <v>139</v>
      </c>
      <c r="D17" s="16" t="s">
        <v>89</v>
      </c>
      <c r="E17" s="16" t="s">
        <v>252</v>
      </c>
      <c r="F17" s="16" t="s">
        <v>253</v>
      </c>
      <c r="G17" s="16" t="s">
        <v>254</v>
      </c>
      <c r="H17" s="16" t="s">
        <v>255</v>
      </c>
      <c r="I17" s="32">
        <v>33</v>
      </c>
      <c r="J17" s="26" t="s">
        <v>271</v>
      </c>
      <c r="K17" s="24">
        <f t="shared" si="0"/>
        <v>0.3473684210526316</v>
      </c>
      <c r="L17" s="25"/>
      <c r="M17" s="1"/>
      <c r="N17" s="1"/>
      <c r="O17" s="1"/>
      <c r="P17" s="4"/>
      <c r="Q17" s="4"/>
    </row>
    <row r="18" spans="1:17" ht="78.75">
      <c r="A18" s="15">
        <v>8</v>
      </c>
      <c r="B18" s="16" t="s">
        <v>215</v>
      </c>
      <c r="C18" s="16" t="s">
        <v>59</v>
      </c>
      <c r="D18" s="16" t="s">
        <v>216</v>
      </c>
      <c r="E18" s="16" t="s">
        <v>237</v>
      </c>
      <c r="F18" s="16" t="s">
        <v>238</v>
      </c>
      <c r="G18" s="16" t="s">
        <v>143</v>
      </c>
      <c r="H18" s="16" t="s">
        <v>183</v>
      </c>
      <c r="I18" s="31">
        <v>27</v>
      </c>
      <c r="J18" s="23" t="s">
        <v>287</v>
      </c>
      <c r="K18" s="24">
        <f t="shared" si="0"/>
        <v>0.28421052631578947</v>
      </c>
      <c r="L18" s="25"/>
      <c r="M18" s="1"/>
      <c r="N18" s="1"/>
      <c r="O18" s="1"/>
      <c r="P18" s="4"/>
      <c r="Q18" s="4"/>
    </row>
    <row r="19" spans="1:17" ht="78.75">
      <c r="A19" s="15">
        <v>9</v>
      </c>
      <c r="B19" s="16" t="s">
        <v>37</v>
      </c>
      <c r="C19" s="16" t="s">
        <v>84</v>
      </c>
      <c r="D19" s="16" t="s">
        <v>89</v>
      </c>
      <c r="E19" s="16" t="s">
        <v>178</v>
      </c>
      <c r="F19" s="16" t="s">
        <v>242</v>
      </c>
      <c r="G19" s="16" t="s">
        <v>100</v>
      </c>
      <c r="H19" s="16" t="s">
        <v>190</v>
      </c>
      <c r="I19" s="31">
        <v>27</v>
      </c>
      <c r="J19" s="23" t="s">
        <v>287</v>
      </c>
      <c r="K19" s="24">
        <f t="shared" si="0"/>
        <v>0.28421052631578947</v>
      </c>
      <c r="L19" s="25"/>
      <c r="M19" s="1"/>
      <c r="N19" s="1"/>
      <c r="O19" s="1"/>
      <c r="P19" s="4"/>
      <c r="Q19" s="4"/>
    </row>
    <row r="20" spans="1:17" ht="78.75">
      <c r="A20" s="15">
        <v>10</v>
      </c>
      <c r="B20" s="16" t="s">
        <v>220</v>
      </c>
      <c r="C20" s="16" t="s">
        <v>221</v>
      </c>
      <c r="D20" s="16" t="s">
        <v>222</v>
      </c>
      <c r="E20" s="16" t="s">
        <v>105</v>
      </c>
      <c r="F20" s="16" t="s">
        <v>243</v>
      </c>
      <c r="G20" s="16" t="s">
        <v>244</v>
      </c>
      <c r="H20" s="16" t="s">
        <v>245</v>
      </c>
      <c r="I20" s="32">
        <v>26</v>
      </c>
      <c r="J20" s="23" t="s">
        <v>288</v>
      </c>
      <c r="K20" s="24">
        <f t="shared" si="0"/>
        <v>0.2736842105263158</v>
      </c>
      <c r="L20" s="25"/>
      <c r="M20" s="1"/>
      <c r="N20" s="1"/>
      <c r="O20" s="1"/>
      <c r="P20" s="4"/>
      <c r="Q20" s="4"/>
    </row>
    <row r="21" spans="1:17" ht="94.5">
      <c r="A21" s="15">
        <v>11</v>
      </c>
      <c r="B21" s="16" t="s">
        <v>234</v>
      </c>
      <c r="C21" s="16" t="s">
        <v>32</v>
      </c>
      <c r="D21" s="16" t="s">
        <v>57</v>
      </c>
      <c r="E21" s="16" t="s">
        <v>184</v>
      </c>
      <c r="F21" s="16" t="s">
        <v>185</v>
      </c>
      <c r="G21" s="16" t="s">
        <v>122</v>
      </c>
      <c r="H21" s="16" t="s">
        <v>21</v>
      </c>
      <c r="I21" s="31">
        <v>26</v>
      </c>
      <c r="J21" s="26" t="s">
        <v>288</v>
      </c>
      <c r="K21" s="24">
        <f t="shared" si="0"/>
        <v>0.2736842105263158</v>
      </c>
      <c r="L21" s="28"/>
      <c r="M21" s="1"/>
      <c r="N21" s="1"/>
      <c r="O21" s="1"/>
      <c r="P21" s="4"/>
      <c r="Q21" s="4"/>
    </row>
    <row r="22" spans="1:17" ht="47.25">
      <c r="A22" s="15">
        <v>12</v>
      </c>
      <c r="B22" s="17" t="s">
        <v>236</v>
      </c>
      <c r="C22" s="17" t="s">
        <v>100</v>
      </c>
      <c r="D22" s="17" t="s">
        <v>24</v>
      </c>
      <c r="E22" s="17" t="s">
        <v>262</v>
      </c>
      <c r="F22" s="17" t="s">
        <v>149</v>
      </c>
      <c r="G22" s="17" t="s">
        <v>171</v>
      </c>
      <c r="H22" s="17" t="s">
        <v>27</v>
      </c>
      <c r="I22" s="31">
        <v>25</v>
      </c>
      <c r="J22" s="26" t="s">
        <v>276</v>
      </c>
      <c r="K22" s="24">
        <f t="shared" si="0"/>
        <v>0.2631578947368421</v>
      </c>
      <c r="L22" s="25"/>
      <c r="M22" s="1"/>
      <c r="N22" s="1"/>
      <c r="O22" s="1"/>
      <c r="P22" s="4"/>
      <c r="Q22" s="4"/>
    </row>
    <row r="23" spans="1:17" ht="63">
      <c r="A23" s="15">
        <v>13</v>
      </c>
      <c r="B23" s="16" t="s">
        <v>227</v>
      </c>
      <c r="C23" s="16" t="s">
        <v>126</v>
      </c>
      <c r="D23" s="16" t="s">
        <v>228</v>
      </c>
      <c r="E23" s="16" t="s">
        <v>250</v>
      </c>
      <c r="F23" s="16" t="s">
        <v>251</v>
      </c>
      <c r="G23" s="16" t="s">
        <v>205</v>
      </c>
      <c r="H23" s="16" t="s">
        <v>101</v>
      </c>
      <c r="I23" s="31">
        <v>23</v>
      </c>
      <c r="J23" s="23" t="s">
        <v>277</v>
      </c>
      <c r="K23" s="24">
        <f t="shared" si="0"/>
        <v>0.24210526315789474</v>
      </c>
      <c r="L23" s="25"/>
      <c r="M23" s="1"/>
      <c r="N23" s="1"/>
      <c r="O23" s="1"/>
      <c r="P23" s="4"/>
      <c r="Q23" s="4"/>
    </row>
    <row r="24" spans="1:17" ht="63">
      <c r="A24" s="15">
        <v>14</v>
      </c>
      <c r="B24" s="16" t="s">
        <v>232</v>
      </c>
      <c r="C24" s="16" t="s">
        <v>233</v>
      </c>
      <c r="D24" s="16" t="s">
        <v>39</v>
      </c>
      <c r="E24" s="16" t="s">
        <v>296</v>
      </c>
      <c r="F24" s="16" t="s">
        <v>257</v>
      </c>
      <c r="G24" s="16" t="s">
        <v>258</v>
      </c>
      <c r="H24" s="16" t="s">
        <v>39</v>
      </c>
      <c r="I24" s="33">
        <v>22</v>
      </c>
      <c r="J24" s="23" t="s">
        <v>289</v>
      </c>
      <c r="K24" s="24">
        <f t="shared" si="0"/>
        <v>0.23157894736842105</v>
      </c>
      <c r="L24" s="25"/>
      <c r="M24" s="1"/>
      <c r="N24" s="1"/>
      <c r="O24" s="1"/>
      <c r="P24" s="1"/>
      <c r="Q24" s="1"/>
    </row>
    <row r="25" spans="1:17" ht="18.75">
      <c r="A25" s="7"/>
      <c r="B25" s="12"/>
      <c r="C25" s="12"/>
      <c r="D25" s="12"/>
      <c r="E25" s="12"/>
      <c r="F25" s="12"/>
      <c r="G25" s="12"/>
      <c r="H25" s="12"/>
      <c r="I25" s="13"/>
      <c r="J25" s="14"/>
      <c r="K25" s="8"/>
      <c r="L25" s="8"/>
      <c r="M25" s="1"/>
      <c r="N25" s="1"/>
      <c r="O25" s="1"/>
      <c r="P25" s="4"/>
      <c r="Q25" s="4"/>
    </row>
    <row r="26" spans="3:11" s="44" customFormat="1" ht="40.5" customHeight="1">
      <c r="C26" s="37"/>
      <c r="D26" s="37"/>
      <c r="E26" s="37"/>
      <c r="F26" s="37"/>
      <c r="G26" s="37"/>
      <c r="H26" s="37"/>
      <c r="I26" s="37"/>
      <c r="J26" s="37"/>
      <c r="K26" s="37"/>
    </row>
    <row r="27" spans="4:11" s="44" customFormat="1" ht="39.75" customHeight="1">
      <c r="D27" s="37"/>
      <c r="E27" s="37"/>
      <c r="F27" s="37"/>
      <c r="G27" s="37"/>
      <c r="H27" s="37"/>
      <c r="I27" s="37"/>
      <c r="J27" s="37"/>
      <c r="K27" s="37"/>
    </row>
    <row r="28" spans="4:11" s="44" customFormat="1" ht="15">
      <c r="D28" s="6"/>
      <c r="E28" s="45"/>
      <c r="F28" s="45"/>
      <c r="G28" s="45"/>
      <c r="H28" s="45"/>
      <c r="I28" s="45"/>
      <c r="J28" s="45"/>
      <c r="K28" s="45"/>
    </row>
    <row r="29" spans="4:11" ht="15">
      <c r="D29" s="6"/>
      <c r="E29" s="6"/>
      <c r="F29" s="6"/>
      <c r="G29" s="6"/>
      <c r="H29" s="6"/>
      <c r="I29" s="6"/>
      <c r="J29" s="6"/>
      <c r="K29" s="6"/>
    </row>
    <row r="30" spans="4:11" ht="15">
      <c r="D30" s="6"/>
      <c r="E30" s="6"/>
      <c r="F30" s="6"/>
      <c r="G30" s="6"/>
      <c r="H30" s="6"/>
      <c r="I30" s="6"/>
      <c r="J30" s="6"/>
      <c r="K30" s="6"/>
    </row>
  </sheetData>
  <sheetProtection/>
  <mergeCells count="13">
    <mergeCell ref="A1:K1"/>
    <mergeCell ref="A3:K3"/>
    <mergeCell ref="A4:K4"/>
    <mergeCell ref="A5:K5"/>
    <mergeCell ref="A6:K6"/>
    <mergeCell ref="A7:K7"/>
    <mergeCell ref="Q10:Q11"/>
    <mergeCell ref="C26:K26"/>
    <mergeCell ref="D27:K27"/>
    <mergeCell ref="B9:D9"/>
    <mergeCell ref="F9:H9"/>
    <mergeCell ref="N10:N11"/>
    <mergeCell ref="O10:O1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2011-01-29T14:51:41Z</cp:lastPrinted>
  <dcterms:created xsi:type="dcterms:W3CDTF">2010-01-13T12:41:13Z</dcterms:created>
  <dcterms:modified xsi:type="dcterms:W3CDTF">2011-02-07T09:13:34Z</dcterms:modified>
  <cp:category/>
  <cp:version/>
  <cp:contentType/>
  <cp:contentStatus/>
</cp:coreProperties>
</file>