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9-11 д" sheetId="1" r:id="rId1"/>
    <sheet name="9-11 ю" sheetId="2" r:id="rId2"/>
  </sheets>
  <externalReferences>
    <externalReference r:id="rId5"/>
  </externalReferences>
  <definedNames>
    <definedName name="_xlnm._FilterDatabase" localSheetId="0" hidden="1">'9-11 д'!$A$39:$N$39</definedName>
    <definedName name="_xlnm._FilterDatabase" localSheetId="1" hidden="1">'9-11 ю'!$A$39:$N$39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<sst xmlns="http://schemas.openxmlformats.org/spreadsheetml/2006/main" count="551" uniqueCount="390">
  <si>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</si>
  <si>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</si>
  <si>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</si>
  <si>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</si>
  <si>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</si>
  <si>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</si>
  <si>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</si>
  <si>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</si>
  <si>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</si>
  <si>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</si>
  <si>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</si>
  <si>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</si>
  <si>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</si>
  <si>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</si>
  <si>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</si>
  <si>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</si>
  <si>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</si>
  <si>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</si>
  <si>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</si>
  <si>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</si>
  <si>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</si>
  <si>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I тур
Всего</t>
  </si>
  <si>
    <t>Предмет: физическая культура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</si>
  <si>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физической культуре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</si>
  <si>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физической культуре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</si>
  <si>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физической культуре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</si>
  <si>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физической культуре</t>
    </r>
  </si>
  <si>
    <t>Дата и время вскрытия пакета : 25.01.2011</t>
  </si>
  <si>
    <t>Акпулатов</t>
  </si>
  <si>
    <t>Сергей</t>
  </si>
  <si>
    <t>Алексеевич</t>
  </si>
  <si>
    <t xml:space="preserve">Алейникова </t>
  </si>
  <si>
    <t xml:space="preserve">Кристина </t>
  </si>
  <si>
    <t>Николаевна</t>
  </si>
  <si>
    <t>Андреев</t>
  </si>
  <si>
    <t xml:space="preserve">Дмитрий </t>
  </si>
  <si>
    <t>Иванович</t>
  </si>
  <si>
    <t>Бабайкина</t>
  </si>
  <si>
    <t>Елена</t>
  </si>
  <si>
    <t>Вячеславовна</t>
  </si>
  <si>
    <t>Беляева</t>
  </si>
  <si>
    <t>Анастасия</t>
  </si>
  <si>
    <t>Витальевна</t>
  </si>
  <si>
    <t>Боброва</t>
  </si>
  <si>
    <t>Сергеевна</t>
  </si>
  <si>
    <t>Богданов</t>
  </si>
  <si>
    <t>Денис</t>
  </si>
  <si>
    <t>Михайлович</t>
  </si>
  <si>
    <t xml:space="preserve">Бурков </t>
  </si>
  <si>
    <t>Дмитрий</t>
  </si>
  <si>
    <t>Вячеславович</t>
  </si>
  <si>
    <t xml:space="preserve">Вавилова </t>
  </si>
  <si>
    <t>Екатерина</t>
  </si>
  <si>
    <t>Евгеньевна</t>
  </si>
  <si>
    <t>Васильев</t>
  </si>
  <si>
    <t>Альбертович</t>
  </si>
  <si>
    <t>МБОУ "Юринская средняя общеобразовательная школа им. С.А. Лосева"</t>
  </si>
  <si>
    <t>муниципальное общеобразовательное учреждение "Звениговский лицей"</t>
  </si>
  <si>
    <t>МБОУ "Сысоевская средняя общеобразовательная школа им. С.Р.Суворова"</t>
  </si>
  <si>
    <t>Муниципальное общеобразовательное бюджетное учреждение"Шойбулакская средняя общеобразовательная школа"</t>
  </si>
  <si>
    <t>Муниципальное общеобразовательное бюджетное учреждение "Нурминская средняя  общеобразовательная школа"</t>
  </si>
  <si>
    <t>Муниципальное бюджетное общеобразовательное учреждение «Куженерская средняя общеобразовательная школа № 2</t>
  </si>
  <si>
    <t>МБОУ "Мари-Турекская средняя общеобразовательная школа"</t>
  </si>
  <si>
    <t>Муниципальное общеобразовательное учреждение "Петъяльская средняя общеобразовательная школа" Волжского муниципального района Республики Марий Эл</t>
  </si>
  <si>
    <t>Муниципальное общеобразовательное учреждение "Моркинская средняя(полная) общеобразовательная школа №1"</t>
  </si>
  <si>
    <t>Семенов Денис Васильевич</t>
  </si>
  <si>
    <t>Дружинин Артем Родионович.</t>
  </si>
  <si>
    <t>Моисеева Нина Петровна</t>
  </si>
  <si>
    <t>Зайцев Юрий Александрович</t>
  </si>
  <si>
    <t>Соловьев Виталий Федорович</t>
  </si>
  <si>
    <t>Эшплптова Любовь Климентьевна</t>
  </si>
  <si>
    <t>Воронцов Николай Николаевич</t>
  </si>
  <si>
    <t>Тимофеев Мирон Сергеевич</t>
  </si>
  <si>
    <t xml:space="preserve">Шалагин Дмитрий Эдуардович </t>
  </si>
  <si>
    <t>Войков</t>
  </si>
  <si>
    <t>Виталий</t>
  </si>
  <si>
    <t>Валерьевич</t>
  </si>
  <si>
    <t>Волков</t>
  </si>
  <si>
    <t>Никита</t>
  </si>
  <si>
    <t>Петрович</t>
  </si>
  <si>
    <t>Воронцова</t>
  </si>
  <si>
    <t>Анна</t>
  </si>
  <si>
    <t>Геннадьевна</t>
  </si>
  <si>
    <t>Гребнева</t>
  </si>
  <si>
    <t>Нина</t>
  </si>
  <si>
    <t>Александровна</t>
  </si>
  <si>
    <t>Григорьев</t>
  </si>
  <si>
    <t>Ярослав</t>
  </si>
  <si>
    <t xml:space="preserve">Григорьева </t>
  </si>
  <si>
    <t xml:space="preserve">Алена </t>
  </si>
  <si>
    <t>Муниципальное бюджетное общеобразовательное учреждение «Конганурская средняя общеобразовательная школа»</t>
  </si>
  <si>
    <t>Муниципальное общеобразовательное учреждение Марковская основная  общеобразовательная школа</t>
  </si>
  <si>
    <t xml:space="preserve">Муниципальное бюджетное общеобразовательное учреждение «Елеевская средняя общеобразовательная школа» </t>
  </si>
  <si>
    <t>Муниципальное бюджетное общеобразовательное учреждение "Староторъяльская средняя общеобразовательная школа</t>
  </si>
  <si>
    <t>Муниципальное общеобразовательное учреждение "Помарская средняя общеобразовательная школа" Волжского муниципального района Республики Марий Эл</t>
  </si>
  <si>
    <t xml:space="preserve">Муниципальное общеобразовательное учреждение "Визимьярская средняя общеобразовательная школа" </t>
  </si>
  <si>
    <t>Ершов Василий Егорович</t>
  </si>
  <si>
    <t>Столярова Татьяна Геннадьевна</t>
  </si>
  <si>
    <t>Романов Петр Васильевич</t>
  </si>
  <si>
    <t>Иванов К.Я.</t>
  </si>
  <si>
    <t>Юрков А.Г.</t>
  </si>
  <si>
    <t>Софронова Т.М</t>
  </si>
  <si>
    <t xml:space="preserve">Дубникова </t>
  </si>
  <si>
    <t>Диана</t>
  </si>
  <si>
    <t>Егорова</t>
  </si>
  <si>
    <t>Ольга</t>
  </si>
  <si>
    <t>Ершов</t>
  </si>
  <si>
    <t>Алексей</t>
  </si>
  <si>
    <t>Юрьевич</t>
  </si>
  <si>
    <t>Павел</t>
  </si>
  <si>
    <t xml:space="preserve">Зайцева </t>
  </si>
  <si>
    <t>Ирина</t>
  </si>
  <si>
    <t>Михайловна</t>
  </si>
  <si>
    <t xml:space="preserve">Иванова </t>
  </si>
  <si>
    <t>Ника</t>
  </si>
  <si>
    <t>Владимировна</t>
  </si>
  <si>
    <t xml:space="preserve">Ольга </t>
  </si>
  <si>
    <t>Викторовна</t>
  </si>
  <si>
    <t>Илларионова</t>
  </si>
  <si>
    <t>Наталья</t>
  </si>
  <si>
    <t>Эдуардовна</t>
  </si>
  <si>
    <t>Ишалев</t>
  </si>
  <si>
    <t>Андрей</t>
  </si>
  <si>
    <t>Владимирович</t>
  </si>
  <si>
    <t>Комлева</t>
  </si>
  <si>
    <t>Надежда</t>
  </si>
  <si>
    <t xml:space="preserve">Коптелкин </t>
  </si>
  <si>
    <t>Евгений</t>
  </si>
  <si>
    <t>Коротков</t>
  </si>
  <si>
    <t>Васильевич</t>
  </si>
  <si>
    <t>Кухарова</t>
  </si>
  <si>
    <t>Мария</t>
  </si>
  <si>
    <t>Андреевна</t>
  </si>
  <si>
    <t xml:space="preserve">Максимова </t>
  </si>
  <si>
    <t>Христина</t>
  </si>
  <si>
    <t xml:space="preserve">Владимировна </t>
  </si>
  <si>
    <t>Малов</t>
  </si>
  <si>
    <t>Артем</t>
  </si>
  <si>
    <t xml:space="preserve">Мальцев </t>
  </si>
  <si>
    <t xml:space="preserve">Николай </t>
  </si>
  <si>
    <t>Анатольевич</t>
  </si>
  <si>
    <t>Матюшин</t>
  </si>
  <si>
    <t>Михаил</t>
  </si>
  <si>
    <t>Дмитриевич</t>
  </si>
  <si>
    <t>Медведкова</t>
  </si>
  <si>
    <t>Маргарита</t>
  </si>
  <si>
    <t xml:space="preserve">Морозов </t>
  </si>
  <si>
    <t>Морозова</t>
  </si>
  <si>
    <t>Полина</t>
  </si>
  <si>
    <t xml:space="preserve">Морозова </t>
  </si>
  <si>
    <t>Некрасов</t>
  </si>
  <si>
    <t>Геннадьевич</t>
  </si>
  <si>
    <t xml:space="preserve">Никитина </t>
  </si>
  <si>
    <t>Николаева</t>
  </si>
  <si>
    <t>Олеговна</t>
  </si>
  <si>
    <t xml:space="preserve">Оразаева </t>
  </si>
  <si>
    <t>Снежана</t>
  </si>
  <si>
    <t xml:space="preserve">Орехов </t>
  </si>
  <si>
    <t xml:space="preserve">Федор </t>
  </si>
  <si>
    <t>Рудольфович</t>
  </si>
  <si>
    <t>Орешникова</t>
  </si>
  <si>
    <t>Марина</t>
  </si>
  <si>
    <t>Леонидовна</t>
  </si>
  <si>
    <t>Павлова</t>
  </si>
  <si>
    <t>Татьяна</t>
  </si>
  <si>
    <t>Панин</t>
  </si>
  <si>
    <t xml:space="preserve">Патрушев </t>
  </si>
  <si>
    <t xml:space="preserve">Михаил </t>
  </si>
  <si>
    <t>Петрова</t>
  </si>
  <si>
    <t>Людмила</t>
  </si>
  <si>
    <t>Расимовна</t>
  </si>
  <si>
    <t>Полушина</t>
  </si>
  <si>
    <t xml:space="preserve">Полякова </t>
  </si>
  <si>
    <t>Ксения</t>
  </si>
  <si>
    <t>Дмитриевна</t>
  </si>
  <si>
    <t>Пономарев</t>
  </si>
  <si>
    <t>Алексаендр</t>
  </si>
  <si>
    <t>Раздорский</t>
  </si>
  <si>
    <t xml:space="preserve">Ратыч  </t>
  </si>
  <si>
    <t>Руслан</t>
  </si>
  <si>
    <t xml:space="preserve">Ребрищева </t>
  </si>
  <si>
    <t xml:space="preserve">Дарья </t>
  </si>
  <si>
    <t>Рослякова</t>
  </si>
  <si>
    <t>Виктория</t>
  </si>
  <si>
    <t>Рыбаков</t>
  </si>
  <si>
    <t>Роман</t>
  </si>
  <si>
    <t xml:space="preserve">Сальников </t>
  </si>
  <si>
    <t xml:space="preserve">Евгений </t>
  </si>
  <si>
    <t xml:space="preserve">Александрович  </t>
  </si>
  <si>
    <t>Семенов</t>
  </si>
  <si>
    <t xml:space="preserve">Сергеев </t>
  </si>
  <si>
    <t>Константин</t>
  </si>
  <si>
    <t>Николаевич</t>
  </si>
  <si>
    <t>Ситников</t>
  </si>
  <si>
    <t>Анатолий</t>
  </si>
  <si>
    <t>Слепова</t>
  </si>
  <si>
    <t>Александра</t>
  </si>
  <si>
    <t xml:space="preserve">Смирнова </t>
  </si>
  <si>
    <t>Вениаминовна</t>
  </si>
  <si>
    <t>Смоленцева</t>
  </si>
  <si>
    <t xml:space="preserve">Соколов </t>
  </si>
  <si>
    <t>Николай</t>
  </si>
  <si>
    <t>Станиславович</t>
  </si>
  <si>
    <t>Старинец</t>
  </si>
  <si>
    <t>Антон</t>
  </si>
  <si>
    <t>Сергеевич</t>
  </si>
  <si>
    <t>Степанов</t>
  </si>
  <si>
    <t>Виктор</t>
  </si>
  <si>
    <t>Александрович</t>
  </si>
  <si>
    <t>Таникеев</t>
  </si>
  <si>
    <t>Евгеньевич</t>
  </si>
  <si>
    <t>Таныгина</t>
  </si>
  <si>
    <t>Токпулатова</t>
  </si>
  <si>
    <t>Светлана</t>
  </si>
  <si>
    <t>Валериевна</t>
  </si>
  <si>
    <t>Тореев</t>
  </si>
  <si>
    <t>Харитонов</t>
  </si>
  <si>
    <t>Тимофей</t>
  </si>
  <si>
    <t>Хлебникова</t>
  </si>
  <si>
    <t>Шабалин</t>
  </si>
  <si>
    <t>Вениаминович</t>
  </si>
  <si>
    <t xml:space="preserve">Шамова </t>
  </si>
  <si>
    <t>Дарья</t>
  </si>
  <si>
    <t>Алексеевна</t>
  </si>
  <si>
    <t xml:space="preserve">Шергин </t>
  </si>
  <si>
    <t>Динар</t>
  </si>
  <si>
    <t xml:space="preserve">Шитихин </t>
  </si>
  <si>
    <t>Андреевич</t>
  </si>
  <si>
    <t>Шобонова</t>
  </si>
  <si>
    <t xml:space="preserve">Щербаков  </t>
  </si>
  <si>
    <t>Илья</t>
  </si>
  <si>
    <t xml:space="preserve">Якимов </t>
  </si>
  <si>
    <t>Яндыганов</t>
  </si>
  <si>
    <t>Муниципальное общеобразовательное учреждение Шулкинская средняя общеобразовательная школа</t>
  </si>
  <si>
    <t>муниципальное общеобразовательное учреждение "Красногорская СОШ №1"</t>
  </si>
  <si>
    <t>Муниципальное бюджетное общеобразовательное учреждение "Староторъяльская средняя общеобразовательная школа"</t>
  </si>
  <si>
    <t>Муниципальное общеобразовательное учреждение "Кожлаерская основная общеобразовательная школа"</t>
  </si>
  <si>
    <t>Муниципальное бюджетное общеобразовательное учреждение  «Конганурская средняя общеобразовательная школа»</t>
  </si>
  <si>
    <t>муниципальное бюджетное общеобразовательное учреждение "Кузнецовская средняя общеобразовательная школа"</t>
  </si>
  <si>
    <t>Муниципальное образовательное учреждение 
средняя (полная) общеобразовательная школа 
№ 9 им. А.С Пушкина</t>
  </si>
  <si>
    <t>Муниципальное общеобразовательное бюджетное учреждение  "Медведевская гимназия"</t>
  </si>
  <si>
    <t>Муниципальное образовательное учреждение средняя (полная) общеобразовательная школа № 12 города Волжска Республики Марий Эл</t>
  </si>
  <si>
    <t>Муниципальное общеобразовательное учреждение "Лицей г.Козьмодемьянска"</t>
  </si>
  <si>
    <t>Муниципальное общеобразовательное учреждение  "Карайская средняя общеобразовательная школа</t>
  </si>
  <si>
    <t>муниципальное бюджетное общеобразовательное учреждение Емешевская средняя общеобразовательная школа</t>
  </si>
  <si>
    <t>Муниципальное бюджетное общеобразовательное учреждение "Гимназия №4 им.А.С.Пушкина г.Йошкар-Олы"</t>
  </si>
  <si>
    <t>Государственное бюджетное общеобразовательное учреждение Республики Марий Эл "Лицей Бауманский"</t>
  </si>
  <si>
    <t>Государственное общеобразовательное учреждение Республики Марий Эл "Лицей Бауманский"</t>
  </si>
  <si>
    <t>муниципальное общеобразовательное учреждение "Мочалищенская СОШ"</t>
  </si>
  <si>
    <t>МБОУ «Гимназия №4 им. А. С. Пушкина»</t>
  </si>
  <si>
    <t>Муниципальное общеобразовательное учреждение "Коркатовский лицей"</t>
  </si>
  <si>
    <t>муниципальное бюджетное общеобразовательное учреждение "Еласовская средняя общеобразовательная школа"</t>
  </si>
  <si>
    <t>Муниципальное образовательное учреждение средняя (полная) общеобразовательная школа № 2 города Волжска РМЭ</t>
  </si>
  <si>
    <t>Муниципальное общеобразовательное учреждение "Ронгинская средняя общеобразовательная школа"</t>
  </si>
  <si>
    <t>МОУ "Марисолинская средняя (полная) общеобразовательная школа"</t>
  </si>
  <si>
    <t>МОУ "Нижнекугенерская основная общеобразовательная школа "</t>
  </si>
  <si>
    <t>Государственное бюджетное общеобразовательное учреждение Республики Марий Эл "Лицей им. М.В. Ломоносова"</t>
  </si>
  <si>
    <t>Муниципальное бюджетное общеобразовательное учреждение "Лицей № 28 г. Йошкар-Олы"</t>
  </si>
  <si>
    <t>Муниципальное бюджетное общеобразовательное учреждение «Средняя общеобразовательная школа № 21 с. Семёновка г. Йошкар-Олы».</t>
  </si>
  <si>
    <t>Муниципальное бюджетное общеобразовательное учреждение "Средняя общеобразовательная щкола №1 г.Козьмодемьянска"</t>
  </si>
  <si>
    <t>Муниципальное общеобразовательное учреждение «Средняя общеобразовательная школа № 1 г. Йошкар-Олы».</t>
  </si>
  <si>
    <t>МОУ "Сернурская средняя (полная) общеобразовательная школа №2 имени Н.А. Заболоцкого "</t>
  </si>
  <si>
    <t>МОУ "Сотнурская средняя общеобразовательная школа"</t>
  </si>
  <si>
    <t>Муниципальное бюджетное общеобразовательное учреждение
 "Средняя общеобразовательная школа            № 10 г. Йошкар-Олы"</t>
  </si>
  <si>
    <t>Муниципальное образовательное учреждение "Куракинская средняя общеобразовательная школа"</t>
  </si>
  <si>
    <t>Муниципальное образовательное учреждение средняя (полная) общеобразовательная школа № 4 города Волжска Республики Марий Эл</t>
  </si>
  <si>
    <t>Муниципальное общеобразовательное учреждение "Зеленогорская средняя(полная) общеобразовательная школа"</t>
  </si>
  <si>
    <t>Муниципальное общеобразовательное бюджетное учреждение"Нурминская средняя общеобразовательная школа"</t>
  </si>
  <si>
    <t>Муниципальное бюджетное общеобразовательное учреждение "Гимназия № 14                         г.Йошкар - Олы"</t>
  </si>
  <si>
    <t>МОУ "Сернурская средняя (полная) общеобразовательная школа №1 имени Героя Совесткого Союза А.М. Яналова"</t>
  </si>
  <si>
    <t>Государственное бюджетное общеобразовательное учреждение Республики Марий Эл «Верх-Ушнурская средняя общеобразовательная (национальная) школа с углубленным изучением отдельных предметов»</t>
  </si>
  <si>
    <t>Муниципальное общеобразовательное учреждение "Шиньшинская средняя(полная) общеобразовательная школа"</t>
  </si>
  <si>
    <t>Муниципальное образовательное учреждение 
средняя (полная) общеобразовательная школа 
№ 6 города Волжска Республики Марий Эл</t>
  </si>
  <si>
    <t>Муниципальное общеобразовательное учреждение
 "Средняя общеобразовательная школа            № 1 г. Йошкар-Олы"</t>
  </si>
  <si>
    <t>Муниципальное общеобразовательное учреждение "Солнечная средняя общеобразовательная школа"</t>
  </si>
  <si>
    <t>Муниципальное бюджетное общеобразовательное учреждение
 "Средняя общеобразовательная школа            № 9 г. Йошкар-Олы"</t>
  </si>
  <si>
    <t>муниципальное общеобразовательное учреждение "Красногорская СОШ №2"</t>
  </si>
  <si>
    <t xml:space="preserve">Муниципальное бюджетное общеобразовательное учреждение  «Средняя общеобразовательная школа № 7  г. Йошкар-Олы». </t>
  </si>
  <si>
    <t>МОУ СОШ №1 г.Козьмодемьянск</t>
  </si>
  <si>
    <t>МОУ "Кадамская основная общеобразовательная школа"</t>
  </si>
  <si>
    <t>Рыбаков Юрий Алистарович</t>
  </si>
  <si>
    <t>Иванов Павел Николаевич</t>
  </si>
  <si>
    <t>Иванов К.Я</t>
  </si>
  <si>
    <t>Михайлова Лариса Николаевна</t>
  </si>
  <si>
    <t xml:space="preserve">Иванова Ольга Анатольевна </t>
  </si>
  <si>
    <t>Микряков Вениамин Филимонович</t>
  </si>
  <si>
    <t>Кузнецова Т.П.</t>
  </si>
  <si>
    <t>Торбина Наталья Геннадьевна</t>
  </si>
  <si>
    <t>Есаревский Александр Николаевич</t>
  </si>
  <si>
    <t>Каримов Г.Г.</t>
  </si>
  <si>
    <t>Максимова А.Л.</t>
  </si>
  <si>
    <t>Симолкин Вадим Юрьевич</t>
  </si>
  <si>
    <t>Уразаева Лизавета Аркадьевна</t>
  </si>
  <si>
    <t>Вавилов Сергей Вениаминович, Жандарский Владимир Анатольевич, Николаева Ирина Вячеславовне</t>
  </si>
  <si>
    <t>Николаевна Ирина Вячеславовна, Жандарский Владимир Анатольевич, Вавилов Сергей Вениаминович, Кубарева Екатерина Сергеевна</t>
  </si>
  <si>
    <t>Эшплатова Любовь Климентьевна</t>
  </si>
  <si>
    <t>Павлов Владимир Викторович</t>
  </si>
  <si>
    <t>Уразаева Елизавета Аркадьевна</t>
  </si>
  <si>
    <t xml:space="preserve">Некрасова Елизавета Александровна </t>
  </si>
  <si>
    <t>Федоткин Юрий Алексеевич</t>
  </si>
  <si>
    <t>Егорова Светлана Викторовна</t>
  </si>
  <si>
    <t>Семекеева Галина Маркеловна</t>
  </si>
  <si>
    <t>Павлов Валерий Альбертович</t>
  </si>
  <si>
    <t>Бердников Вячеслав Валентинович</t>
  </si>
  <si>
    <t>Варченко Петр Николаевич</t>
  </si>
  <si>
    <t>Михайлов В.М.</t>
  </si>
  <si>
    <t>Ребрищева Елена Сергеевна</t>
  </si>
  <si>
    <t>Крещенов Владимир Васильевич</t>
  </si>
  <si>
    <t>Ефремов А.А.</t>
  </si>
  <si>
    <t>Щёголев Валерий Михайлович</t>
  </si>
  <si>
    <t>Лазарев Алексей Аркадьевич</t>
  </si>
  <si>
    <t>Михайлов Р.С.</t>
  </si>
  <si>
    <t>Цилюрик Ирина Петровна</t>
  </si>
  <si>
    <t>Золотарев Олег Леонидович</t>
  </si>
  <si>
    <t>Салимов
 Вакель
 Николаевич</t>
  </si>
  <si>
    <t xml:space="preserve">Романов Юрий Николаевич </t>
  </si>
  <si>
    <t>Долгополова Мария Андреевна, Ламбина Светлана Сергеевна, Чуйкин Вячеслав Евгеньевич</t>
  </si>
  <si>
    <t>Марсюкова Ульяна Николаевна</t>
  </si>
  <si>
    <t>Никитина Вера Яковлевна</t>
  </si>
  <si>
    <t>Волков Валерий Николаевич</t>
  </si>
  <si>
    <t>Григорьев Евгений Юрьевич</t>
  </si>
  <si>
    <t>Волков Павел Викторович</t>
  </si>
  <si>
    <t>Буранов Андрей Александрович</t>
  </si>
  <si>
    <t>Осипова Наталья Юрьевна</t>
  </si>
  <si>
    <t>Рыжков Сергей Семёнович</t>
  </si>
  <si>
    <t>Королькова Евгения Борисовна</t>
  </si>
  <si>
    <t xml:space="preserve">Хорошавин Валерий Алетович </t>
  </si>
  <si>
    <t>Гусев Александр александрович</t>
  </si>
  <si>
    <t>Ярускина</t>
  </si>
  <si>
    <t>Васильевна</t>
  </si>
  <si>
    <t>Количество участников: 40</t>
  </si>
  <si>
    <t>Терешин Виталий Леонидович</t>
  </si>
  <si>
    <t>Класс: 9-11 (девушки)</t>
  </si>
  <si>
    <t>Класс: 9-11 (юноши)</t>
  </si>
  <si>
    <t>Муниципальное общеобразовательное бюджетное учреждение"Руэмская средняя общеобразовательная школа"</t>
  </si>
  <si>
    <t>Общая сумма баллов
max 100</t>
  </si>
  <si>
    <t>Победитель</t>
  </si>
  <si>
    <t>Призер</t>
  </si>
  <si>
    <t>1-2</t>
  </si>
  <si>
    <t>3-4</t>
  </si>
  <si>
    <t>5-6</t>
  </si>
  <si>
    <t>7</t>
  </si>
  <si>
    <t>8</t>
  </si>
  <si>
    <t>9-10</t>
  </si>
  <si>
    <t>11</t>
  </si>
  <si>
    <t>12-13</t>
  </si>
  <si>
    <t>14-15</t>
  </si>
  <si>
    <t>16</t>
  </si>
  <si>
    <t>17-18</t>
  </si>
  <si>
    <t>19</t>
  </si>
  <si>
    <t>20</t>
  </si>
  <si>
    <t>21</t>
  </si>
  <si>
    <t>22-23</t>
  </si>
  <si>
    <t>24-25</t>
  </si>
  <si>
    <t>26</t>
  </si>
  <si>
    <t>27-28</t>
  </si>
  <si>
    <t>29</t>
  </si>
  <si>
    <t>30-31</t>
  </si>
  <si>
    <t>32</t>
  </si>
  <si>
    <t>33</t>
  </si>
  <si>
    <t>34</t>
  </si>
  <si>
    <t>35</t>
  </si>
  <si>
    <t>36-38</t>
  </si>
  <si>
    <t>39</t>
  </si>
  <si>
    <t>40</t>
  </si>
  <si>
    <t>Количество участников: 39</t>
  </si>
  <si>
    <t>Всего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</si>
  <si>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</si>
  <si>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</si>
  <si>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</si>
  <si>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</si>
  <si>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</si>
  <si>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</si>
  <si>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</si>
  <si>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</si>
  <si>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</si>
  <si>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</si>
  <si>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16-17</t>
  </si>
  <si>
    <t>18</t>
  </si>
  <si>
    <t>19-20</t>
  </si>
  <si>
    <t>22</t>
  </si>
  <si>
    <t>23</t>
  </si>
  <si>
    <t>24</t>
  </si>
  <si>
    <t>25</t>
  </si>
  <si>
    <t>27</t>
  </si>
  <si>
    <t>28-29</t>
  </si>
  <si>
    <t>36</t>
  </si>
  <si>
    <t>37</t>
  </si>
  <si>
    <t>38</t>
  </si>
  <si>
    <t>Полевщиков Михаил Михайлович, к.п.н., декан ФФКСиТ МарГУ, председатель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</si>
</sst>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52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49" fontId="2" fillId="0" borderId="1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="85" zoomScaleNormal="85" zoomScalePageLayoutView="0" workbookViewId="0" topLeftCell="A1">
      <selection activeCell="A10" sqref="A10:F2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9.8515625" style="0" customWidth="1"/>
    <col min="6" max="6" width="25.28125" style="0" customWidth="1"/>
    <col min="7" max="7" width="29.28125" style="0" customWidth="1"/>
    <col min="8" max="10" width="7.140625" style="0" customWidth="1"/>
    <col min="11" max="11" width="6.28125" style="0" customWidth="1"/>
    <col min="12" max="12" width="6.57421875" style="0" customWidth="1"/>
    <col min="13" max="13" width="8.140625" style="0" customWidth="1"/>
    <col min="14" max="14" width="10.8515625" style="0" customWidth="1"/>
  </cols>
  <sheetData>
    <row r="1" spans="1:17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</row>
    <row r="2" spans="1:17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</row>
    <row r="3" spans="1:17" ht="18.7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</row>
    <row r="4" spans="1:17" ht="21" customHeight="1">
      <c r="A4" s="43" t="s">
        <v>332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</row>
    <row r="5" spans="1:17" ht="21.75" customHeight="1">
      <c r="A5" s="43" t="s">
        <v>365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  <c r="O5" s="1"/>
      <c r="P5" s="1"/>
      <c r="Q5" s="1"/>
    </row>
    <row r="6" spans="1:17" ht="18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1"/>
    </row>
    <row r="7" spans="1:17" ht="18.7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"/>
      <c r="O7" s="1"/>
      <c r="P7" s="1"/>
      <c r="Q7" s="1"/>
    </row>
    <row r="8" spans="1:17" ht="18.75">
      <c r="A8" s="43" t="s">
        <v>3</v>
      </c>
      <c r="B8" s="43"/>
      <c r="C8" s="43"/>
      <c r="D8" s="43"/>
      <c r="E8" s="43"/>
      <c r="F8" s="43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40" t="s">
        <v>389</v>
      </c>
      <c r="B9" s="40"/>
      <c r="C9" s="40"/>
      <c r="D9" s="40"/>
      <c r="E9" s="40"/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>
      <c r="A10" s="40"/>
      <c r="B10" s="40"/>
      <c r="C10" s="40"/>
      <c r="D10" s="40"/>
      <c r="E10" s="40"/>
      <c r="F10" s="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>
      <c r="A11" s="40"/>
      <c r="B11" s="40"/>
      <c r="C11" s="40"/>
      <c r="D11" s="40"/>
      <c r="E11" s="40"/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>
      <c r="A12" s="40"/>
      <c r="B12" s="40"/>
      <c r="C12" s="40"/>
      <c r="D12" s="40"/>
      <c r="E12" s="40"/>
      <c r="F12" s="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40"/>
      <c r="B13" s="40"/>
      <c r="C13" s="40"/>
      <c r="D13" s="40"/>
      <c r="E13" s="40"/>
      <c r="F13" s="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 s="40"/>
      <c r="B14" s="40"/>
      <c r="C14" s="40"/>
      <c r="D14" s="40"/>
      <c r="E14" s="40"/>
      <c r="F14" s="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>
      <c r="A15" s="40"/>
      <c r="B15" s="40"/>
      <c r="C15" s="40"/>
      <c r="D15" s="40"/>
      <c r="E15" s="40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40"/>
      <c r="B16" s="40"/>
      <c r="C16" s="40"/>
      <c r="D16" s="40"/>
      <c r="E16" s="40"/>
      <c r="F16" s="4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40"/>
      <c r="B17" s="40"/>
      <c r="C17" s="40"/>
      <c r="D17" s="40"/>
      <c r="E17" s="40"/>
      <c r="F17" s="4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40"/>
      <c r="B18" s="40"/>
      <c r="C18" s="40"/>
      <c r="D18" s="40"/>
      <c r="E18" s="40"/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40"/>
      <c r="B19" s="40"/>
      <c r="C19" s="40"/>
      <c r="D19" s="40"/>
      <c r="E19" s="40"/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40"/>
      <c r="B20" s="40"/>
      <c r="C20" s="40"/>
      <c r="D20" s="40"/>
      <c r="E20" s="40"/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40"/>
      <c r="B21" s="40"/>
      <c r="C21" s="40"/>
      <c r="D21" s="40"/>
      <c r="E21" s="40"/>
      <c r="F21" s="4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40"/>
      <c r="B22" s="40"/>
      <c r="C22" s="40"/>
      <c r="D22" s="40"/>
      <c r="E22" s="40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40"/>
      <c r="B23" s="40"/>
      <c r="C23" s="40"/>
      <c r="D23" s="40"/>
      <c r="E23" s="40"/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40"/>
      <c r="B24" s="40"/>
      <c r="C24" s="40"/>
      <c r="D24" s="40"/>
      <c r="E24" s="40"/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40"/>
      <c r="B25" s="40"/>
      <c r="C25" s="40"/>
      <c r="D25" s="40"/>
      <c r="E25" s="40"/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"/>
      <c r="P26" s="1"/>
      <c r="Q26" s="1"/>
    </row>
    <row r="27" spans="1:17" ht="15.75" customHeight="1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"/>
      <c r="P27" s="1"/>
      <c r="Q27" s="1"/>
    </row>
    <row r="28" spans="1:17" ht="18.75">
      <c r="A28" s="1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"/>
      <c r="P28" s="1"/>
      <c r="Q28" s="1"/>
    </row>
    <row r="29" spans="1:19" ht="24.75" customHeight="1">
      <c r="A29" s="46" t="s">
        <v>4</v>
      </c>
      <c r="B29" s="46"/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"/>
      <c r="S30" s="1"/>
    </row>
    <row r="31" spans="1:19" ht="18.75" customHeight="1">
      <c r="A31" s="47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"/>
      <c r="S31" s="1"/>
    </row>
    <row r="32" spans="1:19" ht="18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>
      <c r="A33" s="46" t="s">
        <v>5</v>
      </c>
      <c r="B33" s="46"/>
      <c r="C33" s="4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"/>
      <c r="S34" s="1"/>
    </row>
    <row r="35" spans="1:19" ht="18.75">
      <c r="A35" s="43" t="s">
        <v>26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"/>
      <c r="S35" s="1"/>
    </row>
    <row r="37" spans="1:19" ht="14.25">
      <c r="A37" s="15"/>
      <c r="B37" s="16"/>
      <c r="C37" s="50" t="s">
        <v>6</v>
      </c>
      <c r="D37" s="50"/>
      <c r="E37" s="51"/>
      <c r="F37" s="14" t="s">
        <v>7</v>
      </c>
      <c r="G37" s="37" t="s">
        <v>18</v>
      </c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</row>
    <row r="38" spans="1:19" ht="38.25" customHeight="1">
      <c r="A38" s="27"/>
      <c r="B38" s="28"/>
      <c r="C38" s="30"/>
      <c r="D38" s="30"/>
      <c r="E38" s="30"/>
      <c r="F38" s="32"/>
      <c r="G38" s="26"/>
      <c r="H38" s="52" t="s">
        <v>335</v>
      </c>
      <c r="I38" s="53"/>
      <c r="J38" s="53"/>
      <c r="K38" s="54"/>
      <c r="L38" s="24"/>
      <c r="M38" s="24"/>
      <c r="N38" s="24"/>
      <c r="O38" s="1"/>
      <c r="P38" s="55"/>
      <c r="Q38" s="55"/>
      <c r="R38" s="3"/>
      <c r="S38" s="45"/>
    </row>
    <row r="39" spans="1:19" ht="60.75" customHeight="1">
      <c r="A39" s="23" t="s">
        <v>8</v>
      </c>
      <c r="B39" s="29" t="s">
        <v>9</v>
      </c>
      <c r="C39" s="31" t="s">
        <v>10</v>
      </c>
      <c r="D39" s="31" t="s">
        <v>11</v>
      </c>
      <c r="E39" s="31" t="s">
        <v>12</v>
      </c>
      <c r="F39" s="33" t="s">
        <v>19</v>
      </c>
      <c r="G39" s="31" t="s">
        <v>20</v>
      </c>
      <c r="H39" s="19">
        <v>1</v>
      </c>
      <c r="I39" s="19">
        <v>2</v>
      </c>
      <c r="J39" s="19">
        <v>3</v>
      </c>
      <c r="K39" s="19" t="s">
        <v>366</v>
      </c>
      <c r="L39" s="25" t="s">
        <v>13</v>
      </c>
      <c r="M39" s="25" t="s">
        <v>14</v>
      </c>
      <c r="N39" s="25" t="s">
        <v>15</v>
      </c>
      <c r="O39" s="1"/>
      <c r="P39" s="55"/>
      <c r="Q39" s="55"/>
      <c r="R39" s="3"/>
      <c r="S39" s="45"/>
    </row>
    <row r="40" spans="1:19" ht="78.75">
      <c r="A40" s="36">
        <v>1</v>
      </c>
      <c r="B40" s="36">
        <v>27</v>
      </c>
      <c r="C40" s="34" t="s">
        <v>171</v>
      </c>
      <c r="D40" s="34" t="s">
        <v>38</v>
      </c>
      <c r="E40" s="34" t="s">
        <v>44</v>
      </c>
      <c r="F40" s="34" t="s">
        <v>257</v>
      </c>
      <c r="G40" s="34" t="s">
        <v>306</v>
      </c>
      <c r="H40" s="22">
        <v>27</v>
      </c>
      <c r="I40" s="22">
        <v>30</v>
      </c>
      <c r="J40" s="22">
        <v>28</v>
      </c>
      <c r="K40" s="20">
        <f aca="true" t="shared" si="0" ref="K40:K78">SUM(H40:J40)</f>
        <v>85</v>
      </c>
      <c r="L40" s="38" t="s">
        <v>367</v>
      </c>
      <c r="M40" s="35">
        <f aca="true" t="shared" si="1" ref="M40:M78">K40/100</f>
        <v>0.85</v>
      </c>
      <c r="N40" s="36" t="s">
        <v>336</v>
      </c>
      <c r="O40" s="1"/>
      <c r="P40" s="55"/>
      <c r="Q40" s="55"/>
      <c r="R40" s="3"/>
      <c r="S40" s="45"/>
    </row>
    <row r="41" spans="1:19" ht="94.5">
      <c r="A41" s="36">
        <v>2</v>
      </c>
      <c r="B41" s="36">
        <v>37</v>
      </c>
      <c r="C41" s="34" t="s">
        <v>221</v>
      </c>
      <c r="D41" s="34" t="s">
        <v>222</v>
      </c>
      <c r="E41" s="34" t="s">
        <v>223</v>
      </c>
      <c r="F41" s="34" t="s">
        <v>245</v>
      </c>
      <c r="G41" s="34" t="s">
        <v>297</v>
      </c>
      <c r="H41" s="22">
        <v>24</v>
      </c>
      <c r="I41" s="22">
        <v>30</v>
      </c>
      <c r="J41" s="22">
        <v>26</v>
      </c>
      <c r="K41" s="20">
        <f t="shared" si="0"/>
        <v>80</v>
      </c>
      <c r="L41" s="38" t="s">
        <v>368</v>
      </c>
      <c r="M41" s="35">
        <f t="shared" si="1"/>
        <v>0.8</v>
      </c>
      <c r="N41" s="36" t="s">
        <v>337</v>
      </c>
      <c r="O41" s="1"/>
      <c r="P41" s="55"/>
      <c r="Q41" s="55"/>
      <c r="R41" s="3"/>
      <c r="S41" s="45"/>
    </row>
    <row r="42" spans="1:19" ht="78.75">
      <c r="A42" s="36">
        <v>3</v>
      </c>
      <c r="B42" s="36">
        <v>29</v>
      </c>
      <c r="C42" s="34" t="s">
        <v>180</v>
      </c>
      <c r="D42" s="34" t="s">
        <v>181</v>
      </c>
      <c r="E42" s="34" t="s">
        <v>85</v>
      </c>
      <c r="F42" s="34" t="s">
        <v>257</v>
      </c>
      <c r="G42" s="34" t="s">
        <v>306</v>
      </c>
      <c r="H42" s="22">
        <v>19</v>
      </c>
      <c r="I42" s="22">
        <v>28</v>
      </c>
      <c r="J42" s="22">
        <v>28</v>
      </c>
      <c r="K42" s="20">
        <f t="shared" si="0"/>
        <v>75</v>
      </c>
      <c r="L42" s="38" t="s">
        <v>369</v>
      </c>
      <c r="M42" s="35">
        <f t="shared" si="1"/>
        <v>0.75</v>
      </c>
      <c r="N42" s="36" t="s">
        <v>337</v>
      </c>
      <c r="O42" s="1"/>
      <c r="P42" s="55"/>
      <c r="Q42" s="55"/>
      <c r="R42" s="3"/>
      <c r="S42" s="45"/>
    </row>
    <row r="43" spans="1:19" ht="31.5">
      <c r="A43" s="36">
        <v>4</v>
      </c>
      <c r="B43" s="36">
        <v>20</v>
      </c>
      <c r="C43" s="34" t="s">
        <v>149</v>
      </c>
      <c r="D43" s="34" t="s">
        <v>81</v>
      </c>
      <c r="E43" s="34" t="s">
        <v>33</v>
      </c>
      <c r="F43" s="34" t="s">
        <v>249</v>
      </c>
      <c r="G43" s="34" t="s">
        <v>297</v>
      </c>
      <c r="H43" s="22">
        <v>11</v>
      </c>
      <c r="I43" s="22">
        <v>26</v>
      </c>
      <c r="J43" s="22">
        <v>30</v>
      </c>
      <c r="K43" s="20">
        <f t="shared" si="0"/>
        <v>67</v>
      </c>
      <c r="L43" s="38" t="s">
        <v>370</v>
      </c>
      <c r="M43" s="35">
        <f t="shared" si="1"/>
        <v>0.67</v>
      </c>
      <c r="N43" s="36" t="s">
        <v>337</v>
      </c>
      <c r="O43" s="1"/>
      <c r="P43" s="55"/>
      <c r="Q43" s="55"/>
      <c r="R43" s="3"/>
      <c r="S43" s="45"/>
    </row>
    <row r="44" spans="1:19" ht="78.75">
      <c r="A44" s="36">
        <v>5</v>
      </c>
      <c r="B44" s="36">
        <v>18</v>
      </c>
      <c r="C44" s="34" t="s">
        <v>144</v>
      </c>
      <c r="D44" s="34" t="s">
        <v>145</v>
      </c>
      <c r="E44" s="34" t="s">
        <v>44</v>
      </c>
      <c r="F44" s="34" t="s">
        <v>247</v>
      </c>
      <c r="G44" s="34" t="s">
        <v>294</v>
      </c>
      <c r="H44" s="22">
        <v>16</v>
      </c>
      <c r="I44" s="22">
        <v>28</v>
      </c>
      <c r="J44" s="22">
        <v>18</v>
      </c>
      <c r="K44" s="20">
        <f t="shared" si="0"/>
        <v>62</v>
      </c>
      <c r="L44" s="38" t="s">
        <v>371</v>
      </c>
      <c r="M44" s="35">
        <f t="shared" si="1"/>
        <v>0.62</v>
      </c>
      <c r="N44" s="36" t="s">
        <v>337</v>
      </c>
      <c r="O44" s="1"/>
      <c r="P44" s="55"/>
      <c r="Q44" s="55"/>
      <c r="R44" s="3"/>
      <c r="S44" s="45"/>
    </row>
    <row r="45" spans="1:19" ht="63">
      <c r="A45" s="36">
        <v>6</v>
      </c>
      <c r="B45" s="36">
        <v>38</v>
      </c>
      <c r="C45" s="34" t="s">
        <v>228</v>
      </c>
      <c r="D45" s="34" t="s">
        <v>173</v>
      </c>
      <c r="E45" s="34" t="s">
        <v>85</v>
      </c>
      <c r="F45" s="34" t="s">
        <v>276</v>
      </c>
      <c r="G45" s="34" t="s">
        <v>325</v>
      </c>
      <c r="H45" s="22">
        <v>16</v>
      </c>
      <c r="I45" s="22">
        <v>18</v>
      </c>
      <c r="J45" s="22">
        <v>26</v>
      </c>
      <c r="K45" s="20">
        <f t="shared" si="0"/>
        <v>60</v>
      </c>
      <c r="L45" s="38" t="s">
        <v>372</v>
      </c>
      <c r="M45" s="35">
        <f t="shared" si="1"/>
        <v>0.6</v>
      </c>
      <c r="N45" s="36" t="s">
        <v>337</v>
      </c>
      <c r="O45" s="1"/>
      <c r="P45" s="55"/>
      <c r="Q45" s="55"/>
      <c r="R45" s="3"/>
      <c r="S45" s="45"/>
    </row>
    <row r="46" spans="1:19" ht="47.25">
      <c r="A46" s="36">
        <v>7</v>
      </c>
      <c r="B46" s="36">
        <v>11</v>
      </c>
      <c r="C46" s="34" t="s">
        <v>110</v>
      </c>
      <c r="D46" s="34" t="s">
        <v>111</v>
      </c>
      <c r="E46" s="34" t="s">
        <v>112</v>
      </c>
      <c r="F46" s="34" t="s">
        <v>58</v>
      </c>
      <c r="G46" s="34" t="s">
        <v>68</v>
      </c>
      <c r="H46" s="22">
        <v>11</v>
      </c>
      <c r="I46" s="22">
        <v>18</v>
      </c>
      <c r="J46" s="22">
        <v>30</v>
      </c>
      <c r="K46" s="20">
        <f t="shared" si="0"/>
        <v>59</v>
      </c>
      <c r="L46" s="38" t="s">
        <v>341</v>
      </c>
      <c r="M46" s="35">
        <f t="shared" si="1"/>
        <v>0.59</v>
      </c>
      <c r="N46" s="36" t="s">
        <v>337</v>
      </c>
      <c r="O46" s="1"/>
      <c r="P46" s="55"/>
      <c r="Q46" s="55"/>
      <c r="R46" s="3"/>
      <c r="S46" s="45"/>
    </row>
    <row r="47" spans="1:19" ht="94.5">
      <c r="A47" s="36">
        <v>8</v>
      </c>
      <c r="B47" s="36">
        <v>14</v>
      </c>
      <c r="C47" s="34" t="s">
        <v>118</v>
      </c>
      <c r="D47" s="34" t="s">
        <v>119</v>
      </c>
      <c r="E47" s="34" t="s">
        <v>120</v>
      </c>
      <c r="F47" s="34" t="s">
        <v>64</v>
      </c>
      <c r="G47" s="34" t="s">
        <v>284</v>
      </c>
      <c r="H47" s="22">
        <v>7</v>
      </c>
      <c r="I47" s="22">
        <v>26</v>
      </c>
      <c r="J47" s="22">
        <v>22</v>
      </c>
      <c r="K47" s="20">
        <f t="shared" si="0"/>
        <v>55</v>
      </c>
      <c r="L47" s="38" t="s">
        <v>342</v>
      </c>
      <c r="M47" s="35">
        <f t="shared" si="1"/>
        <v>0.55</v>
      </c>
      <c r="N47" s="36"/>
      <c r="O47" s="1"/>
      <c r="P47" s="55"/>
      <c r="Q47" s="55"/>
      <c r="R47" s="3"/>
      <c r="S47" s="45"/>
    </row>
    <row r="48" spans="1:19" ht="94.5">
      <c r="A48" s="36">
        <v>9</v>
      </c>
      <c r="B48" s="36">
        <v>12</v>
      </c>
      <c r="C48" s="34" t="s">
        <v>113</v>
      </c>
      <c r="D48" s="34" t="s">
        <v>114</v>
      </c>
      <c r="E48" s="34" t="s">
        <v>115</v>
      </c>
      <c r="F48" s="34" t="s">
        <v>236</v>
      </c>
      <c r="G48" s="34" t="s">
        <v>283</v>
      </c>
      <c r="H48" s="22">
        <v>8</v>
      </c>
      <c r="I48" s="22">
        <v>22</v>
      </c>
      <c r="J48" s="22">
        <v>24</v>
      </c>
      <c r="K48" s="20">
        <f t="shared" si="0"/>
        <v>54</v>
      </c>
      <c r="L48" s="38" t="s">
        <v>343</v>
      </c>
      <c r="M48" s="35">
        <f t="shared" si="1"/>
        <v>0.54</v>
      </c>
      <c r="N48" s="36"/>
      <c r="O48" s="1"/>
      <c r="P48" s="55"/>
      <c r="Q48" s="55"/>
      <c r="R48" s="3"/>
      <c r="S48" s="45"/>
    </row>
    <row r="49" spans="1:19" ht="94.5">
      <c r="A49" s="36">
        <v>10</v>
      </c>
      <c r="B49" s="36">
        <v>15</v>
      </c>
      <c r="C49" s="34" t="s">
        <v>124</v>
      </c>
      <c r="D49" s="34" t="s">
        <v>125</v>
      </c>
      <c r="E49" s="34" t="s">
        <v>115</v>
      </c>
      <c r="F49" s="34" t="s">
        <v>239</v>
      </c>
      <c r="G49" s="34" t="s">
        <v>286</v>
      </c>
      <c r="H49" s="22">
        <v>14</v>
      </c>
      <c r="I49" s="22">
        <v>22</v>
      </c>
      <c r="J49" s="22">
        <v>18</v>
      </c>
      <c r="K49" s="20">
        <f t="shared" si="0"/>
        <v>54</v>
      </c>
      <c r="L49" s="38" t="s">
        <v>343</v>
      </c>
      <c r="M49" s="35">
        <f t="shared" si="1"/>
        <v>0.54</v>
      </c>
      <c r="N49" s="36"/>
      <c r="O49" s="1"/>
      <c r="P49" s="55"/>
      <c r="Q49" s="55"/>
      <c r="R49" s="3"/>
      <c r="S49" s="45"/>
    </row>
    <row r="50" spans="1:19" ht="78.75">
      <c r="A50" s="36">
        <v>11</v>
      </c>
      <c r="B50" s="36">
        <v>33</v>
      </c>
      <c r="C50" s="34" t="s">
        <v>199</v>
      </c>
      <c r="D50" s="34" t="s">
        <v>81</v>
      </c>
      <c r="E50" s="34" t="s">
        <v>85</v>
      </c>
      <c r="F50" s="34" t="s">
        <v>247</v>
      </c>
      <c r="G50" s="34" t="s">
        <v>294</v>
      </c>
      <c r="H50" s="22">
        <v>7</v>
      </c>
      <c r="I50" s="22">
        <v>24</v>
      </c>
      <c r="J50" s="22">
        <v>22</v>
      </c>
      <c r="K50" s="20">
        <f t="shared" si="0"/>
        <v>53</v>
      </c>
      <c r="L50" s="38" t="s">
        <v>344</v>
      </c>
      <c r="M50" s="35">
        <f t="shared" si="1"/>
        <v>0.53</v>
      </c>
      <c r="N50" s="36"/>
      <c r="O50" s="1"/>
      <c r="P50" s="55"/>
      <c r="Q50" s="55"/>
      <c r="R50" s="3"/>
      <c r="S50" s="45"/>
    </row>
    <row r="51" spans="1:19" ht="94.5">
      <c r="A51" s="36">
        <v>12</v>
      </c>
      <c r="B51" s="36">
        <v>22</v>
      </c>
      <c r="C51" s="34" t="s">
        <v>153</v>
      </c>
      <c r="D51" s="34" t="s">
        <v>38</v>
      </c>
      <c r="E51" s="34" t="s">
        <v>154</v>
      </c>
      <c r="F51" s="34" t="s">
        <v>252</v>
      </c>
      <c r="G51" s="34" t="s">
        <v>300</v>
      </c>
      <c r="H51" s="22">
        <v>16</v>
      </c>
      <c r="I51" s="22">
        <v>14</v>
      </c>
      <c r="J51" s="22">
        <v>22</v>
      </c>
      <c r="K51" s="20">
        <f t="shared" si="0"/>
        <v>52</v>
      </c>
      <c r="L51" s="38" t="s">
        <v>373</v>
      </c>
      <c r="M51" s="35">
        <f t="shared" si="1"/>
        <v>0.52</v>
      </c>
      <c r="N51" s="36"/>
      <c r="O51" s="1"/>
      <c r="P51" s="55"/>
      <c r="Q51" s="55"/>
      <c r="R51" s="3"/>
      <c r="S51" s="45"/>
    </row>
    <row r="52" spans="1:19" ht="94.5">
      <c r="A52" s="36">
        <v>13</v>
      </c>
      <c r="B52" s="36">
        <v>32</v>
      </c>
      <c r="C52" s="34" t="s">
        <v>197</v>
      </c>
      <c r="D52" s="34" t="s">
        <v>125</v>
      </c>
      <c r="E52" s="34" t="s">
        <v>198</v>
      </c>
      <c r="F52" s="34" t="s">
        <v>266</v>
      </c>
      <c r="G52" s="34" t="s">
        <v>315</v>
      </c>
      <c r="H52" s="22">
        <v>17</v>
      </c>
      <c r="I52" s="22">
        <v>22</v>
      </c>
      <c r="J52" s="22">
        <v>10</v>
      </c>
      <c r="K52" s="20">
        <f t="shared" si="0"/>
        <v>49</v>
      </c>
      <c r="L52" s="38" t="s">
        <v>374</v>
      </c>
      <c r="M52" s="35">
        <f t="shared" si="1"/>
        <v>0.49</v>
      </c>
      <c r="N52" s="36"/>
      <c r="O52" s="1"/>
      <c r="P52" s="55"/>
      <c r="Q52" s="55"/>
      <c r="R52" s="3"/>
      <c r="S52" s="45"/>
    </row>
    <row r="53" spans="1:19" ht="94.5">
      <c r="A53" s="36">
        <v>14</v>
      </c>
      <c r="B53" s="36">
        <v>4</v>
      </c>
      <c r="C53" s="34" t="s">
        <v>43</v>
      </c>
      <c r="D53" s="34" t="s">
        <v>41</v>
      </c>
      <c r="E53" s="34" t="s">
        <v>44</v>
      </c>
      <c r="F53" s="34" t="s">
        <v>60</v>
      </c>
      <c r="G53" s="34" t="s">
        <v>70</v>
      </c>
      <c r="H53" s="22">
        <v>13</v>
      </c>
      <c r="I53" s="22">
        <v>10</v>
      </c>
      <c r="J53" s="22">
        <v>24</v>
      </c>
      <c r="K53" s="20">
        <f t="shared" si="0"/>
        <v>47</v>
      </c>
      <c r="L53" s="38" t="s">
        <v>375</v>
      </c>
      <c r="M53" s="35">
        <f t="shared" si="1"/>
        <v>0.47</v>
      </c>
      <c r="N53" s="36"/>
      <c r="O53" s="1"/>
      <c r="P53" s="55"/>
      <c r="Q53" s="55"/>
      <c r="R53" s="3"/>
      <c r="S53" s="45"/>
    </row>
    <row r="54" spans="1:19" ht="110.25">
      <c r="A54" s="36">
        <v>15</v>
      </c>
      <c r="B54" s="36">
        <v>28</v>
      </c>
      <c r="C54" s="34" t="s">
        <v>172</v>
      </c>
      <c r="D54" s="34" t="s">
        <v>173</v>
      </c>
      <c r="E54" s="34" t="s">
        <v>174</v>
      </c>
      <c r="F54" s="34" t="s">
        <v>258</v>
      </c>
      <c r="G54" s="34" t="s">
        <v>307</v>
      </c>
      <c r="H54" s="22">
        <v>14</v>
      </c>
      <c r="I54" s="22">
        <v>22</v>
      </c>
      <c r="J54" s="22">
        <v>10</v>
      </c>
      <c r="K54" s="20">
        <f t="shared" si="0"/>
        <v>46</v>
      </c>
      <c r="L54" s="38" t="s">
        <v>376</v>
      </c>
      <c r="M54" s="35">
        <f t="shared" si="1"/>
        <v>0.46</v>
      </c>
      <c r="N54" s="36"/>
      <c r="O54" s="1"/>
      <c r="P54" s="55"/>
      <c r="Q54" s="55"/>
      <c r="R54" s="3"/>
      <c r="S54" s="45"/>
    </row>
    <row r="55" spans="1:19" ht="126">
      <c r="A55" s="36">
        <v>16</v>
      </c>
      <c r="B55" s="36">
        <v>24</v>
      </c>
      <c r="C55" s="34" t="s">
        <v>160</v>
      </c>
      <c r="D55" s="34" t="s">
        <v>161</v>
      </c>
      <c r="E55" s="34" t="s">
        <v>162</v>
      </c>
      <c r="F55" s="34" t="s">
        <v>94</v>
      </c>
      <c r="G55" s="34" t="s">
        <v>100</v>
      </c>
      <c r="H55" s="22">
        <v>13</v>
      </c>
      <c r="I55" s="22">
        <v>18</v>
      </c>
      <c r="J55" s="22">
        <v>14</v>
      </c>
      <c r="K55" s="20">
        <f t="shared" si="0"/>
        <v>45</v>
      </c>
      <c r="L55" s="38" t="s">
        <v>377</v>
      </c>
      <c r="M55" s="35">
        <f t="shared" si="1"/>
        <v>0.45</v>
      </c>
      <c r="N55" s="36"/>
      <c r="O55" s="1"/>
      <c r="P55" s="55"/>
      <c r="Q55" s="55"/>
      <c r="R55" s="3"/>
      <c r="S55" s="45"/>
    </row>
    <row r="56" spans="1:19" ht="157.5">
      <c r="A56" s="36">
        <v>17</v>
      </c>
      <c r="B56" s="36">
        <v>34</v>
      </c>
      <c r="C56" s="34" t="s">
        <v>211</v>
      </c>
      <c r="D56" s="34" t="s">
        <v>103</v>
      </c>
      <c r="E56" s="34" t="s">
        <v>44</v>
      </c>
      <c r="F56" s="34" t="s">
        <v>270</v>
      </c>
      <c r="G56" s="34" t="s">
        <v>319</v>
      </c>
      <c r="H56" s="22">
        <v>13</v>
      </c>
      <c r="I56" s="22">
        <v>14</v>
      </c>
      <c r="J56" s="22">
        <v>18</v>
      </c>
      <c r="K56" s="20">
        <f t="shared" si="0"/>
        <v>45</v>
      </c>
      <c r="L56" s="38" t="s">
        <v>377</v>
      </c>
      <c r="M56" s="35">
        <f t="shared" si="1"/>
        <v>0.45</v>
      </c>
      <c r="N56" s="36"/>
      <c r="O56" s="1"/>
      <c r="P56" s="55"/>
      <c r="Q56" s="55"/>
      <c r="R56" s="3"/>
      <c r="S56" s="45"/>
    </row>
    <row r="57" spans="1:19" ht="94.5">
      <c r="A57" s="36">
        <v>18</v>
      </c>
      <c r="B57" s="36">
        <v>35</v>
      </c>
      <c r="C57" s="34" t="s">
        <v>212</v>
      </c>
      <c r="D57" s="34" t="s">
        <v>213</v>
      </c>
      <c r="E57" s="34" t="s">
        <v>214</v>
      </c>
      <c r="F57" s="34" t="s">
        <v>271</v>
      </c>
      <c r="G57" s="34" t="s">
        <v>320</v>
      </c>
      <c r="H57" s="22">
        <v>15</v>
      </c>
      <c r="I57" s="22">
        <v>10</v>
      </c>
      <c r="J57" s="22">
        <v>18</v>
      </c>
      <c r="K57" s="20">
        <f t="shared" si="0"/>
        <v>43</v>
      </c>
      <c r="L57" s="38" t="s">
        <v>378</v>
      </c>
      <c r="M57" s="35">
        <f t="shared" si="1"/>
        <v>0.43</v>
      </c>
      <c r="N57" s="36"/>
      <c r="O57" s="1"/>
      <c r="P57" s="55"/>
      <c r="Q57" s="55"/>
      <c r="R57" s="3"/>
      <c r="S57" s="45"/>
    </row>
    <row r="58" spans="1:19" ht="94.5">
      <c r="A58" s="36">
        <v>19</v>
      </c>
      <c r="B58" s="36">
        <v>23</v>
      </c>
      <c r="C58" s="34" t="s">
        <v>155</v>
      </c>
      <c r="D58" s="34" t="s">
        <v>156</v>
      </c>
      <c r="E58" s="34" t="s">
        <v>120</v>
      </c>
      <c r="F58" s="34" t="s">
        <v>253</v>
      </c>
      <c r="G58" s="34" t="s">
        <v>301</v>
      </c>
      <c r="H58" s="22">
        <v>9</v>
      </c>
      <c r="I58" s="22">
        <v>18</v>
      </c>
      <c r="J58" s="22">
        <v>14</v>
      </c>
      <c r="K58" s="20">
        <f t="shared" si="0"/>
        <v>41</v>
      </c>
      <c r="L58" s="38" t="s">
        <v>379</v>
      </c>
      <c r="M58" s="35">
        <f t="shared" si="1"/>
        <v>0.41</v>
      </c>
      <c r="N58" s="36"/>
      <c r="O58" s="1"/>
      <c r="P58" s="55"/>
      <c r="Q58" s="55"/>
      <c r="R58" s="3"/>
      <c r="S58" s="45"/>
    </row>
    <row r="59" spans="1:19" ht="63">
      <c r="A59" s="36">
        <v>20</v>
      </c>
      <c r="B59" s="36">
        <v>25</v>
      </c>
      <c r="C59" s="34" t="s">
        <v>163</v>
      </c>
      <c r="D59" s="34" t="s">
        <v>164</v>
      </c>
      <c r="E59" s="34" t="s">
        <v>85</v>
      </c>
      <c r="F59" s="34" t="s">
        <v>254</v>
      </c>
      <c r="G59" s="34" t="s">
        <v>302</v>
      </c>
      <c r="H59" s="22">
        <v>9</v>
      </c>
      <c r="I59" s="22">
        <v>24</v>
      </c>
      <c r="J59" s="22">
        <v>8</v>
      </c>
      <c r="K59" s="20">
        <f t="shared" si="0"/>
        <v>41</v>
      </c>
      <c r="L59" s="38" t="s">
        <v>379</v>
      </c>
      <c r="M59" s="35">
        <f t="shared" si="1"/>
        <v>0.41</v>
      </c>
      <c r="N59" s="36"/>
      <c r="O59" s="1"/>
      <c r="P59" s="55"/>
      <c r="Q59" s="55"/>
      <c r="R59" s="3"/>
      <c r="S59" s="45"/>
    </row>
    <row r="60" spans="1:19" ht="110.25">
      <c r="A60" s="36">
        <v>21</v>
      </c>
      <c r="B60" s="36">
        <v>13</v>
      </c>
      <c r="C60" s="34" t="s">
        <v>113</v>
      </c>
      <c r="D60" s="34" t="s">
        <v>116</v>
      </c>
      <c r="E60" s="34" t="s">
        <v>117</v>
      </c>
      <c r="F60" s="34" t="s">
        <v>237</v>
      </c>
      <c r="G60" s="34" t="s">
        <v>96</v>
      </c>
      <c r="H60" s="22">
        <v>5</v>
      </c>
      <c r="I60" s="22">
        <v>12</v>
      </c>
      <c r="J60" s="22">
        <v>22</v>
      </c>
      <c r="K60" s="20">
        <f t="shared" si="0"/>
        <v>39</v>
      </c>
      <c r="L60" s="38" t="s">
        <v>351</v>
      </c>
      <c r="M60" s="35">
        <f t="shared" si="1"/>
        <v>0.39</v>
      </c>
      <c r="N60" s="36"/>
      <c r="O60" s="1"/>
      <c r="P60" s="55"/>
      <c r="Q60" s="55"/>
      <c r="R60" s="3"/>
      <c r="S60" s="45"/>
    </row>
    <row r="61" spans="1:19" ht="47.25">
      <c r="A61" s="36">
        <v>22</v>
      </c>
      <c r="B61" s="36">
        <v>2</v>
      </c>
      <c r="C61" s="34" t="s">
        <v>37</v>
      </c>
      <c r="D61" s="34" t="s">
        <v>38</v>
      </c>
      <c r="E61" s="34" t="s">
        <v>39</v>
      </c>
      <c r="F61" s="34" t="s">
        <v>58</v>
      </c>
      <c r="G61" s="34" t="s">
        <v>68</v>
      </c>
      <c r="H61" s="22">
        <v>10</v>
      </c>
      <c r="I61" s="22">
        <v>14</v>
      </c>
      <c r="J61" s="22">
        <v>14</v>
      </c>
      <c r="K61" s="20">
        <f t="shared" si="0"/>
        <v>38</v>
      </c>
      <c r="L61" s="38" t="s">
        <v>380</v>
      </c>
      <c r="M61" s="35">
        <f t="shared" si="1"/>
        <v>0.38</v>
      </c>
      <c r="N61" s="36"/>
      <c r="O61" s="1"/>
      <c r="P61" s="55"/>
      <c r="Q61" s="55"/>
      <c r="R61" s="3"/>
      <c r="S61" s="45"/>
    </row>
    <row r="62" spans="1:19" ht="110.25">
      <c r="A62" s="36">
        <v>23</v>
      </c>
      <c r="B62" s="36">
        <v>3</v>
      </c>
      <c r="C62" s="34" t="s">
        <v>40</v>
      </c>
      <c r="D62" s="34" t="s">
        <v>41</v>
      </c>
      <c r="E62" s="34" t="s">
        <v>42</v>
      </c>
      <c r="F62" s="34" t="s">
        <v>59</v>
      </c>
      <c r="G62" s="34" t="s">
        <v>69</v>
      </c>
      <c r="H62" s="22">
        <v>10</v>
      </c>
      <c r="I62" s="22">
        <v>12</v>
      </c>
      <c r="J62" s="22">
        <v>14</v>
      </c>
      <c r="K62" s="20">
        <f t="shared" si="0"/>
        <v>36</v>
      </c>
      <c r="L62" s="38" t="s">
        <v>381</v>
      </c>
      <c r="M62" s="35">
        <f t="shared" si="1"/>
        <v>0.36</v>
      </c>
      <c r="N62" s="36"/>
      <c r="O62" s="1"/>
      <c r="P62" s="55"/>
      <c r="Q62" s="55"/>
      <c r="R62" s="3"/>
      <c r="S62" s="45"/>
    </row>
    <row r="63" spans="1:19" ht="110.25">
      <c r="A63" s="36">
        <v>24</v>
      </c>
      <c r="B63" s="36">
        <v>31</v>
      </c>
      <c r="C63" s="34" t="s">
        <v>195</v>
      </c>
      <c r="D63" s="34" t="s">
        <v>196</v>
      </c>
      <c r="E63" s="34" t="s">
        <v>85</v>
      </c>
      <c r="F63" s="34" t="s">
        <v>265</v>
      </c>
      <c r="G63" s="34" t="s">
        <v>314</v>
      </c>
      <c r="H63" s="22">
        <v>11</v>
      </c>
      <c r="I63" s="22">
        <v>12</v>
      </c>
      <c r="J63" s="22">
        <v>12</v>
      </c>
      <c r="K63" s="20">
        <f t="shared" si="0"/>
        <v>35</v>
      </c>
      <c r="L63" s="38" t="s">
        <v>382</v>
      </c>
      <c r="M63" s="35">
        <f t="shared" si="1"/>
        <v>0.35</v>
      </c>
      <c r="N63" s="36"/>
      <c r="O63" s="1"/>
      <c r="P63" s="55"/>
      <c r="Q63" s="55"/>
      <c r="R63" s="3"/>
      <c r="S63" s="45"/>
    </row>
    <row r="64" spans="1:19" ht="78.75">
      <c r="A64" s="36">
        <v>25</v>
      </c>
      <c r="B64" s="36">
        <v>9</v>
      </c>
      <c r="C64" s="34" t="s">
        <v>102</v>
      </c>
      <c r="D64" s="34" t="s">
        <v>103</v>
      </c>
      <c r="E64" s="34" t="s">
        <v>39</v>
      </c>
      <c r="F64" s="34" t="s">
        <v>233</v>
      </c>
      <c r="G64" s="34" t="s">
        <v>280</v>
      </c>
      <c r="H64" s="22">
        <v>10</v>
      </c>
      <c r="I64" s="22">
        <v>18</v>
      </c>
      <c r="J64" s="22">
        <v>6</v>
      </c>
      <c r="K64" s="20">
        <f t="shared" si="0"/>
        <v>34</v>
      </c>
      <c r="L64" s="38" t="s">
        <v>383</v>
      </c>
      <c r="M64" s="35">
        <f t="shared" si="1"/>
        <v>0.34</v>
      </c>
      <c r="N64" s="36"/>
      <c r="O64" s="1"/>
      <c r="P64" s="55"/>
      <c r="Q64" s="55"/>
      <c r="R64" s="3"/>
      <c r="S64" s="45"/>
    </row>
    <row r="65" spans="1:19" ht="94.5">
      <c r="A65" s="36">
        <v>26</v>
      </c>
      <c r="B65" s="36">
        <v>7</v>
      </c>
      <c r="C65" s="34" t="s">
        <v>83</v>
      </c>
      <c r="D65" s="34" t="s">
        <v>84</v>
      </c>
      <c r="E65" s="34" t="s">
        <v>85</v>
      </c>
      <c r="F65" s="34" t="s">
        <v>93</v>
      </c>
      <c r="G65" s="34" t="s">
        <v>99</v>
      </c>
      <c r="H65" s="22">
        <v>13</v>
      </c>
      <c r="I65" s="22">
        <v>8</v>
      </c>
      <c r="J65" s="22">
        <v>10</v>
      </c>
      <c r="K65" s="20">
        <f t="shared" si="0"/>
        <v>31</v>
      </c>
      <c r="L65" s="38" t="s">
        <v>354</v>
      </c>
      <c r="M65" s="35">
        <f t="shared" si="1"/>
        <v>0.31</v>
      </c>
      <c r="N65" s="36"/>
      <c r="O65" s="1"/>
      <c r="P65" s="55"/>
      <c r="Q65" s="55"/>
      <c r="R65" s="3"/>
      <c r="S65" s="45"/>
    </row>
    <row r="66" spans="1:19" ht="78.75">
      <c r="A66" s="36">
        <v>27</v>
      </c>
      <c r="B66" s="36">
        <v>17</v>
      </c>
      <c r="C66" s="34" t="s">
        <v>133</v>
      </c>
      <c r="D66" s="34" t="s">
        <v>134</v>
      </c>
      <c r="E66" s="34" t="s">
        <v>135</v>
      </c>
      <c r="F66" s="34" t="s">
        <v>243</v>
      </c>
      <c r="G66" s="34" t="s">
        <v>290</v>
      </c>
      <c r="H66" s="22">
        <v>11</v>
      </c>
      <c r="I66" s="22">
        <v>8</v>
      </c>
      <c r="J66" s="22">
        <v>12</v>
      </c>
      <c r="K66" s="20">
        <f t="shared" si="0"/>
        <v>31</v>
      </c>
      <c r="L66" s="38" t="s">
        <v>384</v>
      </c>
      <c r="M66" s="35">
        <f t="shared" si="1"/>
        <v>0.31</v>
      </c>
      <c r="N66" s="36"/>
      <c r="O66" s="1"/>
      <c r="P66" s="55"/>
      <c r="Q66" s="55"/>
      <c r="R66" s="3"/>
      <c r="S66" s="45"/>
    </row>
    <row r="67" spans="1:19" ht="110.25">
      <c r="A67" s="36">
        <v>28</v>
      </c>
      <c r="B67" s="36">
        <v>6</v>
      </c>
      <c r="C67" s="34" t="s">
        <v>80</v>
      </c>
      <c r="D67" s="34" t="s">
        <v>81</v>
      </c>
      <c r="E67" s="34" t="s">
        <v>82</v>
      </c>
      <c r="F67" s="34" t="s">
        <v>92</v>
      </c>
      <c r="G67" s="34" t="s">
        <v>98</v>
      </c>
      <c r="H67" s="22">
        <v>12</v>
      </c>
      <c r="I67" s="22">
        <v>8</v>
      </c>
      <c r="J67" s="22">
        <v>10</v>
      </c>
      <c r="K67" s="20">
        <f t="shared" si="0"/>
        <v>30</v>
      </c>
      <c r="L67" s="38" t="s">
        <v>385</v>
      </c>
      <c r="M67" s="35">
        <f t="shared" si="1"/>
        <v>0.3</v>
      </c>
      <c r="N67" s="36"/>
      <c r="O67" s="1"/>
      <c r="P67" s="55"/>
      <c r="Q67" s="55"/>
      <c r="R67" s="3"/>
      <c r="S67" s="45"/>
    </row>
    <row r="68" spans="1:19" ht="63">
      <c r="A68" s="36">
        <v>29</v>
      </c>
      <c r="B68" s="36">
        <v>10</v>
      </c>
      <c r="C68" s="34" t="s">
        <v>104</v>
      </c>
      <c r="D68" s="34" t="s">
        <v>105</v>
      </c>
      <c r="E68" s="34" t="s">
        <v>85</v>
      </c>
      <c r="F68" s="34" t="s">
        <v>234</v>
      </c>
      <c r="G68" s="34" t="s">
        <v>281</v>
      </c>
      <c r="H68" s="22">
        <v>14</v>
      </c>
      <c r="I68" s="22">
        <v>10</v>
      </c>
      <c r="J68" s="22">
        <v>6</v>
      </c>
      <c r="K68" s="20">
        <f t="shared" si="0"/>
        <v>30</v>
      </c>
      <c r="L68" s="38" t="s">
        <v>385</v>
      </c>
      <c r="M68" s="35">
        <f t="shared" si="1"/>
        <v>0.3</v>
      </c>
      <c r="N68" s="36"/>
      <c r="O68" s="1"/>
      <c r="P68" s="55"/>
      <c r="Q68" s="55"/>
      <c r="R68" s="3"/>
      <c r="S68" s="45"/>
    </row>
    <row r="69" spans="1:19" ht="63">
      <c r="A69" s="36">
        <v>30</v>
      </c>
      <c r="B69" s="36">
        <v>16</v>
      </c>
      <c r="C69" s="34" t="s">
        <v>130</v>
      </c>
      <c r="D69" s="34" t="s">
        <v>131</v>
      </c>
      <c r="E69" s="34" t="s">
        <v>132</v>
      </c>
      <c r="F69" s="34" t="s">
        <v>242</v>
      </c>
      <c r="G69" s="34" t="s">
        <v>289</v>
      </c>
      <c r="H69" s="22">
        <v>11</v>
      </c>
      <c r="I69" s="22">
        <v>6</v>
      </c>
      <c r="J69" s="22">
        <v>12</v>
      </c>
      <c r="K69" s="20">
        <f t="shared" si="0"/>
        <v>29</v>
      </c>
      <c r="L69" s="38" t="s">
        <v>357</v>
      </c>
      <c r="M69" s="35">
        <f t="shared" si="1"/>
        <v>0.29</v>
      </c>
      <c r="N69" s="36"/>
      <c r="O69" s="1"/>
      <c r="P69" s="55"/>
      <c r="Q69" s="55"/>
      <c r="R69" s="3"/>
      <c r="S69" s="45"/>
    </row>
    <row r="70" spans="1:19" ht="78.75">
      <c r="A70" s="36">
        <v>31</v>
      </c>
      <c r="B70" s="36">
        <v>30</v>
      </c>
      <c r="C70" s="34" t="s">
        <v>182</v>
      </c>
      <c r="D70" s="34" t="s">
        <v>183</v>
      </c>
      <c r="E70" s="34" t="s">
        <v>85</v>
      </c>
      <c r="F70" s="34" t="s">
        <v>261</v>
      </c>
      <c r="G70" s="34" t="s">
        <v>310</v>
      </c>
      <c r="H70" s="22">
        <v>13</v>
      </c>
      <c r="I70" s="22">
        <v>10</v>
      </c>
      <c r="J70" s="22">
        <v>6</v>
      </c>
      <c r="K70" s="20">
        <f t="shared" si="0"/>
        <v>29</v>
      </c>
      <c r="L70" s="38" t="s">
        <v>357</v>
      </c>
      <c r="M70" s="35">
        <f t="shared" si="1"/>
        <v>0.29</v>
      </c>
      <c r="N70" s="36"/>
      <c r="O70" s="1"/>
      <c r="P70" s="55"/>
      <c r="Q70" s="55"/>
      <c r="R70" s="3"/>
      <c r="S70" s="45"/>
    </row>
    <row r="71" spans="1:19" ht="94.5">
      <c r="A71" s="36">
        <v>32</v>
      </c>
      <c r="B71" s="36">
        <v>21</v>
      </c>
      <c r="C71" s="34" t="s">
        <v>152</v>
      </c>
      <c r="D71" s="34" t="s">
        <v>38</v>
      </c>
      <c r="E71" s="34" t="s">
        <v>115</v>
      </c>
      <c r="F71" s="34" t="s">
        <v>251</v>
      </c>
      <c r="G71" s="34" t="s">
        <v>299</v>
      </c>
      <c r="H71" s="22">
        <v>7</v>
      </c>
      <c r="I71" s="22">
        <v>12</v>
      </c>
      <c r="J71" s="22">
        <v>8</v>
      </c>
      <c r="K71" s="20">
        <f t="shared" si="0"/>
        <v>27</v>
      </c>
      <c r="L71" s="38" t="s">
        <v>358</v>
      </c>
      <c r="M71" s="35">
        <f t="shared" si="1"/>
        <v>0.27</v>
      </c>
      <c r="N71" s="36"/>
      <c r="O71" s="1"/>
      <c r="P71" s="55"/>
      <c r="Q71" s="55"/>
      <c r="R71" s="3"/>
      <c r="S71" s="45"/>
    </row>
    <row r="72" spans="1:19" ht="94.5">
      <c r="A72" s="36">
        <v>33</v>
      </c>
      <c r="B72" s="36">
        <v>39</v>
      </c>
      <c r="C72" s="34" t="s">
        <v>328</v>
      </c>
      <c r="D72" s="34" t="s">
        <v>81</v>
      </c>
      <c r="E72" s="34" t="s">
        <v>329</v>
      </c>
      <c r="F72" s="34" t="s">
        <v>238</v>
      </c>
      <c r="G72" s="34" t="s">
        <v>285</v>
      </c>
      <c r="H72" s="20">
        <v>10</v>
      </c>
      <c r="I72" s="20">
        <v>4</v>
      </c>
      <c r="J72" s="20">
        <v>12</v>
      </c>
      <c r="K72" s="20">
        <f t="shared" si="0"/>
        <v>26</v>
      </c>
      <c r="L72" s="42" t="s">
        <v>359</v>
      </c>
      <c r="M72" s="35">
        <f t="shared" si="1"/>
        <v>0.26</v>
      </c>
      <c r="N72" s="36"/>
      <c r="O72" s="1"/>
      <c r="P72" s="55"/>
      <c r="Q72" s="55"/>
      <c r="R72" s="3"/>
      <c r="S72" s="45"/>
    </row>
    <row r="73" spans="1:19" ht="47.25">
      <c r="A73" s="36">
        <v>34</v>
      </c>
      <c r="B73" s="36">
        <v>1</v>
      </c>
      <c r="C73" s="34" t="s">
        <v>31</v>
      </c>
      <c r="D73" s="34" t="s">
        <v>32</v>
      </c>
      <c r="E73" s="34" t="s">
        <v>33</v>
      </c>
      <c r="F73" s="34" t="s">
        <v>56</v>
      </c>
      <c r="G73" s="34" t="s">
        <v>66</v>
      </c>
      <c r="H73" s="22">
        <v>12</v>
      </c>
      <c r="I73" s="22">
        <v>6</v>
      </c>
      <c r="J73" s="22">
        <v>6</v>
      </c>
      <c r="K73" s="20">
        <f t="shared" si="0"/>
        <v>24</v>
      </c>
      <c r="L73" s="38" t="s">
        <v>360</v>
      </c>
      <c r="M73" s="35">
        <f t="shared" si="1"/>
        <v>0.24</v>
      </c>
      <c r="N73" s="36"/>
      <c r="O73" s="1"/>
      <c r="P73" s="55"/>
      <c r="Q73" s="55"/>
      <c r="R73" s="3"/>
      <c r="S73" s="45"/>
    </row>
    <row r="74" spans="1:19" ht="126">
      <c r="A74" s="36">
        <v>35</v>
      </c>
      <c r="B74" s="36">
        <v>5</v>
      </c>
      <c r="C74" s="34" t="s">
        <v>51</v>
      </c>
      <c r="D74" s="34" t="s">
        <v>52</v>
      </c>
      <c r="E74" s="34" t="s">
        <v>53</v>
      </c>
      <c r="F74" s="34" t="s">
        <v>63</v>
      </c>
      <c r="G74" s="34" t="s">
        <v>72</v>
      </c>
      <c r="H74" s="22">
        <v>9</v>
      </c>
      <c r="I74" s="22">
        <v>6</v>
      </c>
      <c r="J74" s="22">
        <v>8</v>
      </c>
      <c r="K74" s="20">
        <f t="shared" si="0"/>
        <v>23</v>
      </c>
      <c r="L74" s="38" t="s">
        <v>361</v>
      </c>
      <c r="M74" s="35">
        <f t="shared" si="1"/>
        <v>0.23</v>
      </c>
      <c r="N74" s="36"/>
      <c r="O74" s="1"/>
      <c r="P74" s="55"/>
      <c r="Q74" s="55"/>
      <c r="R74" s="3"/>
      <c r="S74" s="45"/>
    </row>
    <row r="75" spans="1:19" ht="94.5">
      <c r="A75" s="36">
        <v>36</v>
      </c>
      <c r="B75" s="36">
        <v>8</v>
      </c>
      <c r="C75" s="34" t="s">
        <v>88</v>
      </c>
      <c r="D75" s="34" t="s">
        <v>89</v>
      </c>
      <c r="E75" s="34" t="s">
        <v>33</v>
      </c>
      <c r="F75" s="34" t="s">
        <v>95</v>
      </c>
      <c r="G75" s="34" t="s">
        <v>101</v>
      </c>
      <c r="H75" s="22">
        <v>10</v>
      </c>
      <c r="I75" s="22">
        <v>4</v>
      </c>
      <c r="J75" s="22">
        <v>8</v>
      </c>
      <c r="K75" s="20">
        <f t="shared" si="0"/>
        <v>22</v>
      </c>
      <c r="L75" s="38" t="s">
        <v>386</v>
      </c>
      <c r="M75" s="35">
        <f t="shared" si="1"/>
        <v>0.22</v>
      </c>
      <c r="N75" s="36"/>
      <c r="O75" s="1"/>
      <c r="P75" s="55"/>
      <c r="Q75" s="55"/>
      <c r="R75" s="3"/>
      <c r="S75" s="45"/>
    </row>
    <row r="76" spans="1:19" ht="94.5">
      <c r="A76" s="36">
        <v>37</v>
      </c>
      <c r="B76" s="36">
        <v>36</v>
      </c>
      <c r="C76" s="34" t="s">
        <v>218</v>
      </c>
      <c r="D76" s="34" t="s">
        <v>131</v>
      </c>
      <c r="E76" s="34" t="s">
        <v>132</v>
      </c>
      <c r="F76" s="34" t="s">
        <v>273</v>
      </c>
      <c r="G76" s="34" t="s">
        <v>323</v>
      </c>
      <c r="H76" s="22">
        <v>10</v>
      </c>
      <c r="I76" s="22">
        <v>6</v>
      </c>
      <c r="J76" s="22">
        <v>4</v>
      </c>
      <c r="K76" s="20">
        <f t="shared" si="0"/>
        <v>20</v>
      </c>
      <c r="L76" s="38" t="s">
        <v>387</v>
      </c>
      <c r="M76" s="35">
        <f t="shared" si="1"/>
        <v>0.2</v>
      </c>
      <c r="N76" s="36"/>
      <c r="O76" s="1"/>
      <c r="P76" s="55"/>
      <c r="Q76" s="55"/>
      <c r="R76" s="3"/>
      <c r="S76" s="45"/>
    </row>
    <row r="77" spans="1:19" ht="63">
      <c r="A77" s="36">
        <v>38</v>
      </c>
      <c r="B77" s="36">
        <v>19</v>
      </c>
      <c r="C77" s="34" t="s">
        <v>147</v>
      </c>
      <c r="D77" s="34" t="s">
        <v>148</v>
      </c>
      <c r="E77" s="34" t="s">
        <v>39</v>
      </c>
      <c r="F77" s="34" t="s">
        <v>248</v>
      </c>
      <c r="G77" s="34" t="s">
        <v>296</v>
      </c>
      <c r="H77" s="22">
        <v>6</v>
      </c>
      <c r="I77" s="22">
        <v>8</v>
      </c>
      <c r="J77" s="22">
        <v>4</v>
      </c>
      <c r="K77" s="20">
        <f t="shared" si="0"/>
        <v>18</v>
      </c>
      <c r="L77" s="38" t="s">
        <v>388</v>
      </c>
      <c r="M77" s="35">
        <f t="shared" si="1"/>
        <v>0.18</v>
      </c>
      <c r="N77" s="36"/>
      <c r="O77" s="1"/>
      <c r="P77" s="55"/>
      <c r="Q77" s="55"/>
      <c r="R77" s="3"/>
      <c r="S77" s="45"/>
    </row>
    <row r="78" spans="1:19" ht="63">
      <c r="A78" s="36">
        <v>39</v>
      </c>
      <c r="B78" s="36">
        <v>26</v>
      </c>
      <c r="C78" s="18" t="s">
        <v>168</v>
      </c>
      <c r="D78" s="18" t="s">
        <v>169</v>
      </c>
      <c r="E78" s="18" t="s">
        <v>170</v>
      </c>
      <c r="F78" s="18" t="s">
        <v>242</v>
      </c>
      <c r="G78" s="18" t="s">
        <v>305</v>
      </c>
      <c r="H78" s="22">
        <v>7</v>
      </c>
      <c r="I78" s="22">
        <v>4</v>
      </c>
      <c r="J78" s="22">
        <v>4</v>
      </c>
      <c r="K78" s="20">
        <f t="shared" si="0"/>
        <v>15</v>
      </c>
      <c r="L78" s="41" t="s">
        <v>363</v>
      </c>
      <c r="M78" s="35">
        <f t="shared" si="1"/>
        <v>0.15</v>
      </c>
      <c r="N78" s="21"/>
      <c r="O78" s="1"/>
      <c r="P78" s="1"/>
      <c r="Q78" s="1"/>
      <c r="R78" s="1"/>
      <c r="S78" s="1"/>
    </row>
    <row r="79" spans="1:19" ht="18.75">
      <c r="A79" s="8"/>
      <c r="B79" s="17"/>
      <c r="C79" s="10"/>
      <c r="D79" s="10"/>
      <c r="E79" s="10"/>
      <c r="F79" s="10"/>
      <c r="G79" s="10"/>
      <c r="H79" s="11"/>
      <c r="I79" s="11"/>
      <c r="J79" s="11"/>
      <c r="K79" s="11"/>
      <c r="L79" s="12"/>
      <c r="M79" s="9"/>
      <c r="N79" s="9"/>
      <c r="O79" s="1"/>
      <c r="P79" s="1"/>
      <c r="Q79" s="1"/>
      <c r="R79" s="3"/>
      <c r="S79" s="3"/>
    </row>
    <row r="80" spans="4:13" ht="40.5" customHeight="1">
      <c r="D80" s="49" t="s">
        <v>16</v>
      </c>
      <c r="E80" s="49"/>
      <c r="F80" s="49"/>
      <c r="G80" s="49"/>
      <c r="H80" s="49"/>
      <c r="I80" s="49"/>
      <c r="J80" s="49"/>
      <c r="K80" s="49"/>
      <c r="L80" s="49"/>
      <c r="M80" s="49"/>
    </row>
    <row r="81" spans="5:13" ht="39.75" customHeight="1">
      <c r="E81" s="49" t="s">
        <v>17</v>
      </c>
      <c r="F81" s="49"/>
      <c r="G81" s="49"/>
      <c r="H81" s="49"/>
      <c r="I81" s="49"/>
      <c r="J81" s="49"/>
      <c r="K81" s="49"/>
      <c r="L81" s="49"/>
      <c r="M81" s="49"/>
    </row>
    <row r="82" spans="5:13" ht="14.25">
      <c r="E82" s="7"/>
      <c r="F82" s="5"/>
      <c r="G82" s="5"/>
      <c r="H82" s="5"/>
      <c r="I82" s="5"/>
      <c r="J82" s="5"/>
      <c r="K82" s="5"/>
      <c r="L82" s="5"/>
      <c r="M82" s="5"/>
    </row>
    <row r="83" spans="5:13" ht="14.25">
      <c r="E83" s="7"/>
      <c r="F83" s="6"/>
      <c r="G83" s="6"/>
      <c r="H83" s="6"/>
      <c r="I83" s="6"/>
      <c r="J83" s="6"/>
      <c r="K83" s="6"/>
      <c r="L83" s="6"/>
      <c r="M83" s="6"/>
    </row>
    <row r="84" spans="5:13" ht="14.25">
      <c r="E84" s="7"/>
      <c r="F84" s="7"/>
      <c r="G84" s="7"/>
      <c r="H84" s="7"/>
      <c r="I84" s="7"/>
      <c r="J84" s="7"/>
      <c r="K84" s="7"/>
      <c r="L84" s="7"/>
      <c r="M84" s="7"/>
    </row>
  </sheetData>
  <sheetProtection/>
  <autoFilter ref="A39:N39">
    <sortState ref="A40:N84">
      <sortCondition descending="1" sortBy="value" ref="K40:K84"/>
    </sortState>
  </autoFilter>
  <mergeCells count="20">
    <mergeCell ref="D80:M80"/>
    <mergeCell ref="E81:M81"/>
    <mergeCell ref="A35:Q35"/>
    <mergeCell ref="C37:E37"/>
    <mergeCell ref="H38:K38"/>
    <mergeCell ref="P38:P77"/>
    <mergeCell ref="Q38:Q77"/>
    <mergeCell ref="S38:S77"/>
    <mergeCell ref="A29:C29"/>
    <mergeCell ref="A30:Q30"/>
    <mergeCell ref="A31:Q31"/>
    <mergeCell ref="A33:C33"/>
    <mergeCell ref="A34:Q34"/>
    <mergeCell ref="A8:F8"/>
    <mergeCell ref="A1:M1"/>
    <mergeCell ref="A3:M3"/>
    <mergeCell ref="A4:M4"/>
    <mergeCell ref="A5:M5"/>
    <mergeCell ref="A6:M6"/>
    <mergeCell ref="A7:M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85" zoomScaleNormal="85" zoomScalePageLayoutView="0" workbookViewId="0" topLeftCell="A4">
      <selection activeCell="A11" sqref="A10:F2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9.8515625" style="0" customWidth="1"/>
    <col min="6" max="6" width="25.28125" style="0" customWidth="1"/>
    <col min="7" max="7" width="29.28125" style="0" customWidth="1"/>
    <col min="8" max="10" width="7.140625" style="0" customWidth="1"/>
    <col min="11" max="11" width="6.28125" style="0" customWidth="1"/>
    <col min="12" max="12" width="6.57421875" style="0" customWidth="1"/>
    <col min="13" max="13" width="8.140625" style="0" customWidth="1"/>
    <col min="14" max="14" width="10.8515625" style="0" customWidth="1"/>
  </cols>
  <sheetData>
    <row r="1" spans="1:17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</row>
    <row r="2" spans="1:17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</row>
    <row r="3" spans="1:17" ht="18.7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</row>
    <row r="4" spans="1:17" ht="21" customHeight="1">
      <c r="A4" s="43" t="s">
        <v>333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</row>
    <row r="5" spans="1:17" ht="21.75" customHeight="1">
      <c r="A5" s="43" t="s">
        <v>330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  <c r="O5" s="1"/>
      <c r="P5" s="1"/>
      <c r="Q5" s="1"/>
    </row>
    <row r="6" spans="1:17" ht="18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1"/>
    </row>
    <row r="7" spans="1:17" ht="18.7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"/>
      <c r="O7" s="1"/>
      <c r="P7" s="1"/>
      <c r="Q7" s="1"/>
    </row>
    <row r="8" spans="1:17" ht="18.75">
      <c r="A8" s="43" t="s">
        <v>3</v>
      </c>
      <c r="B8" s="43"/>
      <c r="C8" s="43"/>
      <c r="D8" s="43"/>
      <c r="E8" s="43"/>
      <c r="F8" s="43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40" t="s">
        <v>389</v>
      </c>
      <c r="B9" s="40"/>
      <c r="C9" s="40"/>
      <c r="D9" s="40"/>
      <c r="E9" s="40"/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>
      <c r="A10" s="40"/>
      <c r="B10" s="40"/>
      <c r="C10" s="40"/>
      <c r="D10" s="40"/>
      <c r="E10" s="40"/>
      <c r="F10" s="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>
      <c r="A11" s="40"/>
      <c r="B11" s="40"/>
      <c r="C11" s="40"/>
      <c r="D11" s="40"/>
      <c r="E11" s="40"/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>
      <c r="A12" s="40"/>
      <c r="B12" s="40"/>
      <c r="C12" s="40"/>
      <c r="D12" s="40"/>
      <c r="E12" s="40"/>
      <c r="F12" s="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40"/>
      <c r="B13" s="40"/>
      <c r="C13" s="40"/>
      <c r="D13" s="40"/>
      <c r="E13" s="40"/>
      <c r="F13" s="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 s="40"/>
      <c r="B14" s="40"/>
      <c r="C14" s="40"/>
      <c r="D14" s="40"/>
      <c r="E14" s="40"/>
      <c r="F14" s="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>
      <c r="A15" s="40"/>
      <c r="B15" s="40"/>
      <c r="C15" s="40"/>
      <c r="D15" s="40"/>
      <c r="E15" s="40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40"/>
      <c r="B16" s="40"/>
      <c r="C16" s="40"/>
      <c r="D16" s="40"/>
      <c r="E16" s="40"/>
      <c r="F16" s="4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40"/>
      <c r="B17" s="40"/>
      <c r="C17" s="40"/>
      <c r="D17" s="40"/>
      <c r="E17" s="40"/>
      <c r="F17" s="4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40"/>
      <c r="B18" s="40"/>
      <c r="C18" s="40"/>
      <c r="D18" s="40"/>
      <c r="E18" s="40"/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40"/>
      <c r="B19" s="40"/>
      <c r="C19" s="40"/>
      <c r="D19" s="40"/>
      <c r="E19" s="40"/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40"/>
      <c r="B20" s="40"/>
      <c r="C20" s="40"/>
      <c r="D20" s="40"/>
      <c r="E20" s="40"/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40"/>
      <c r="B21" s="40"/>
      <c r="C21" s="40"/>
      <c r="D21" s="40"/>
      <c r="E21" s="40"/>
      <c r="F21" s="4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40"/>
      <c r="B22" s="40"/>
      <c r="C22" s="40"/>
      <c r="D22" s="40"/>
      <c r="E22" s="40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40"/>
      <c r="B23" s="40"/>
      <c r="C23" s="40"/>
      <c r="D23" s="40"/>
      <c r="E23" s="40"/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40"/>
      <c r="B24" s="40"/>
      <c r="C24" s="40"/>
      <c r="D24" s="40"/>
      <c r="E24" s="40"/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40"/>
      <c r="B25" s="40"/>
      <c r="C25" s="40"/>
      <c r="D25" s="40"/>
      <c r="E25" s="40"/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"/>
      <c r="P26" s="1"/>
      <c r="Q26" s="1"/>
    </row>
    <row r="27" spans="1:17" ht="15.75" customHeight="1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"/>
      <c r="P27" s="1"/>
      <c r="Q27" s="1"/>
    </row>
    <row r="28" spans="1:17" ht="18.75">
      <c r="A28" s="1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"/>
      <c r="P28" s="1"/>
      <c r="Q28" s="1"/>
    </row>
    <row r="29" spans="1:19" ht="24.75" customHeight="1">
      <c r="A29" s="46" t="s">
        <v>4</v>
      </c>
      <c r="B29" s="46"/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"/>
      <c r="S30" s="1"/>
    </row>
    <row r="31" spans="1:19" ht="18.75" customHeight="1">
      <c r="A31" s="47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"/>
      <c r="S31" s="1"/>
    </row>
    <row r="32" spans="1:19" ht="18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>
      <c r="A33" s="46" t="s">
        <v>5</v>
      </c>
      <c r="B33" s="46"/>
      <c r="C33" s="4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"/>
      <c r="S34" s="1"/>
    </row>
    <row r="35" spans="1:19" ht="18.75">
      <c r="A35" s="43" t="s">
        <v>26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"/>
      <c r="S35" s="1"/>
    </row>
    <row r="37" spans="1:19" ht="14.25">
      <c r="A37" s="15"/>
      <c r="B37" s="16"/>
      <c r="C37" s="50" t="s">
        <v>6</v>
      </c>
      <c r="D37" s="50"/>
      <c r="E37" s="51"/>
      <c r="F37" s="14" t="s">
        <v>7</v>
      </c>
      <c r="G37" s="37" t="s">
        <v>18</v>
      </c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</row>
    <row r="38" spans="1:19" ht="38.25" customHeight="1">
      <c r="A38" s="27"/>
      <c r="B38" s="28"/>
      <c r="C38" s="30"/>
      <c r="D38" s="30"/>
      <c r="E38" s="30"/>
      <c r="F38" s="32"/>
      <c r="G38" s="26"/>
      <c r="H38" s="52" t="s">
        <v>335</v>
      </c>
      <c r="I38" s="53"/>
      <c r="J38" s="53"/>
      <c r="K38" s="54"/>
      <c r="L38" s="24"/>
      <c r="M38" s="24"/>
      <c r="N38" s="24"/>
      <c r="O38" s="1"/>
      <c r="P38" s="55"/>
      <c r="Q38" s="55"/>
      <c r="R38" s="3"/>
      <c r="S38" s="45"/>
    </row>
    <row r="39" spans="1:19" ht="60.75" customHeight="1">
      <c r="A39" s="23" t="s">
        <v>8</v>
      </c>
      <c r="B39" s="29" t="s">
        <v>9</v>
      </c>
      <c r="C39" s="31" t="s">
        <v>10</v>
      </c>
      <c r="D39" s="31" t="s">
        <v>11</v>
      </c>
      <c r="E39" s="31" t="s">
        <v>12</v>
      </c>
      <c r="F39" s="33" t="s">
        <v>19</v>
      </c>
      <c r="G39" s="31" t="s">
        <v>20</v>
      </c>
      <c r="H39" s="19">
        <v>1</v>
      </c>
      <c r="I39" s="19">
        <v>2</v>
      </c>
      <c r="J39" s="19">
        <v>3</v>
      </c>
      <c r="K39" s="19" t="s">
        <v>21</v>
      </c>
      <c r="L39" s="25" t="s">
        <v>13</v>
      </c>
      <c r="M39" s="25" t="s">
        <v>14</v>
      </c>
      <c r="N39" s="25" t="s">
        <v>15</v>
      </c>
      <c r="O39" s="1"/>
      <c r="P39" s="55"/>
      <c r="Q39" s="55"/>
      <c r="R39" s="3"/>
      <c r="S39" s="45"/>
    </row>
    <row r="40" spans="1:19" ht="94.5">
      <c r="A40" s="36">
        <v>1</v>
      </c>
      <c r="B40" s="36">
        <v>22</v>
      </c>
      <c r="C40" s="34" t="s">
        <v>177</v>
      </c>
      <c r="D40" s="34" t="s">
        <v>142</v>
      </c>
      <c r="E40" s="34" t="s">
        <v>30</v>
      </c>
      <c r="F40" s="34" t="s">
        <v>245</v>
      </c>
      <c r="G40" s="34" t="s">
        <v>297</v>
      </c>
      <c r="H40" s="22">
        <v>21</v>
      </c>
      <c r="I40" s="22">
        <v>30</v>
      </c>
      <c r="J40" s="22">
        <v>18</v>
      </c>
      <c r="K40" s="20">
        <f aca="true" t="shared" si="0" ref="K40:K79">SUM(H40:J40)</f>
        <v>69</v>
      </c>
      <c r="L40" s="38" t="s">
        <v>338</v>
      </c>
      <c r="M40" s="35">
        <f aca="true" t="shared" si="1" ref="M40:M79">K40/100</f>
        <v>0.69</v>
      </c>
      <c r="N40" s="36" t="s">
        <v>336</v>
      </c>
      <c r="O40" s="1"/>
      <c r="P40" s="55"/>
      <c r="Q40" s="55"/>
      <c r="R40" s="3"/>
      <c r="S40" s="45"/>
    </row>
    <row r="41" spans="1:19" ht="94.5">
      <c r="A41" s="36">
        <v>2</v>
      </c>
      <c r="B41" s="36">
        <v>38</v>
      </c>
      <c r="C41" s="34" t="s">
        <v>229</v>
      </c>
      <c r="D41" s="34" t="s">
        <v>230</v>
      </c>
      <c r="E41" s="34" t="s">
        <v>151</v>
      </c>
      <c r="F41" s="34" t="s">
        <v>277</v>
      </c>
      <c r="G41" s="34" t="s">
        <v>326</v>
      </c>
      <c r="H41" s="22">
        <v>17</v>
      </c>
      <c r="I41" s="22">
        <v>22</v>
      </c>
      <c r="J41" s="22">
        <v>30</v>
      </c>
      <c r="K41" s="20">
        <f t="shared" si="0"/>
        <v>69</v>
      </c>
      <c r="L41" s="38" t="s">
        <v>338</v>
      </c>
      <c r="M41" s="35">
        <f t="shared" si="1"/>
        <v>0.69</v>
      </c>
      <c r="N41" s="36" t="s">
        <v>336</v>
      </c>
      <c r="O41" s="1"/>
      <c r="P41" s="55"/>
      <c r="Q41" s="55"/>
      <c r="R41" s="3"/>
      <c r="S41" s="45"/>
    </row>
    <row r="42" spans="1:19" ht="94.5">
      <c r="A42" s="36">
        <v>3</v>
      </c>
      <c r="B42" s="36">
        <v>20</v>
      </c>
      <c r="C42" s="34" t="s">
        <v>166</v>
      </c>
      <c r="D42" s="34" t="s">
        <v>167</v>
      </c>
      <c r="E42" s="34" t="s">
        <v>47</v>
      </c>
      <c r="F42" s="34" t="s">
        <v>256</v>
      </c>
      <c r="G42" s="34" t="s">
        <v>304</v>
      </c>
      <c r="H42" s="22">
        <v>14</v>
      </c>
      <c r="I42" s="22">
        <v>26</v>
      </c>
      <c r="J42" s="22">
        <v>24</v>
      </c>
      <c r="K42" s="20">
        <f t="shared" si="0"/>
        <v>64</v>
      </c>
      <c r="L42" s="38" t="s">
        <v>339</v>
      </c>
      <c r="M42" s="35">
        <f t="shared" si="1"/>
        <v>0.64</v>
      </c>
      <c r="N42" s="36" t="s">
        <v>337</v>
      </c>
      <c r="O42" s="1"/>
      <c r="P42" s="55"/>
      <c r="Q42" s="55"/>
      <c r="R42" s="3"/>
      <c r="S42" s="45"/>
    </row>
    <row r="43" spans="1:19" ht="78.75">
      <c r="A43" s="36">
        <v>4</v>
      </c>
      <c r="B43" s="36">
        <v>23</v>
      </c>
      <c r="C43" s="34" t="s">
        <v>178</v>
      </c>
      <c r="D43" s="34" t="s">
        <v>179</v>
      </c>
      <c r="E43" s="34" t="s">
        <v>76</v>
      </c>
      <c r="F43" s="34" t="s">
        <v>260</v>
      </c>
      <c r="G43" s="34" t="s">
        <v>309</v>
      </c>
      <c r="H43" s="22">
        <v>14</v>
      </c>
      <c r="I43" s="22">
        <v>26</v>
      </c>
      <c r="J43" s="22">
        <v>24</v>
      </c>
      <c r="K43" s="20">
        <f t="shared" si="0"/>
        <v>64</v>
      </c>
      <c r="L43" s="38" t="s">
        <v>339</v>
      </c>
      <c r="M43" s="35">
        <f t="shared" si="1"/>
        <v>0.64</v>
      </c>
      <c r="N43" s="36" t="s">
        <v>337</v>
      </c>
      <c r="O43" s="1"/>
      <c r="P43" s="55"/>
      <c r="Q43" s="55"/>
      <c r="R43" s="3"/>
      <c r="S43" s="45"/>
    </row>
    <row r="44" spans="1:19" ht="110.25">
      <c r="A44" s="36">
        <v>5</v>
      </c>
      <c r="B44" s="36">
        <v>25</v>
      </c>
      <c r="C44" s="34" t="s">
        <v>186</v>
      </c>
      <c r="D44" s="34" t="s">
        <v>187</v>
      </c>
      <c r="E44" s="34" t="s">
        <v>188</v>
      </c>
      <c r="F44" s="34" t="s">
        <v>263</v>
      </c>
      <c r="G44" s="34" t="s">
        <v>312</v>
      </c>
      <c r="H44" s="22">
        <v>11</v>
      </c>
      <c r="I44" s="22">
        <v>30</v>
      </c>
      <c r="J44" s="22">
        <v>22</v>
      </c>
      <c r="K44" s="20">
        <f t="shared" si="0"/>
        <v>63</v>
      </c>
      <c r="L44" s="38" t="s">
        <v>340</v>
      </c>
      <c r="M44" s="35">
        <f t="shared" si="1"/>
        <v>0.63</v>
      </c>
      <c r="N44" s="36" t="s">
        <v>337</v>
      </c>
      <c r="O44" s="1"/>
      <c r="P44" s="55"/>
      <c r="Q44" s="55"/>
      <c r="R44" s="3"/>
      <c r="S44" s="45"/>
    </row>
    <row r="45" spans="1:19" ht="110.25">
      <c r="A45" s="36">
        <v>6</v>
      </c>
      <c r="B45" s="36">
        <v>36</v>
      </c>
      <c r="C45" s="34" t="s">
        <v>224</v>
      </c>
      <c r="D45" s="34" t="s">
        <v>225</v>
      </c>
      <c r="E45" s="34" t="s">
        <v>208</v>
      </c>
      <c r="F45" s="34" t="s">
        <v>275</v>
      </c>
      <c r="G45" s="34" t="s">
        <v>316</v>
      </c>
      <c r="H45" s="22">
        <v>15</v>
      </c>
      <c r="I45" s="22">
        <v>22</v>
      </c>
      <c r="J45" s="22">
        <v>26</v>
      </c>
      <c r="K45" s="20">
        <f t="shared" si="0"/>
        <v>63</v>
      </c>
      <c r="L45" s="38" t="s">
        <v>340</v>
      </c>
      <c r="M45" s="35">
        <f t="shared" si="1"/>
        <v>0.63</v>
      </c>
      <c r="N45" s="36" t="s">
        <v>337</v>
      </c>
      <c r="O45" s="1"/>
      <c r="P45" s="55"/>
      <c r="Q45" s="55"/>
      <c r="R45" s="3"/>
      <c r="S45" s="45"/>
    </row>
    <row r="46" spans="1:19" ht="110.25">
      <c r="A46" s="36">
        <v>7</v>
      </c>
      <c r="B46" s="36">
        <v>28</v>
      </c>
      <c r="C46" s="34" t="s">
        <v>193</v>
      </c>
      <c r="D46" s="34" t="s">
        <v>194</v>
      </c>
      <c r="E46" s="34" t="s">
        <v>140</v>
      </c>
      <c r="F46" s="34" t="s">
        <v>258</v>
      </c>
      <c r="G46" s="34" t="s">
        <v>307</v>
      </c>
      <c r="H46" s="22">
        <v>18</v>
      </c>
      <c r="I46" s="22">
        <v>28</v>
      </c>
      <c r="J46" s="22">
        <v>14</v>
      </c>
      <c r="K46" s="20">
        <f t="shared" si="0"/>
        <v>60</v>
      </c>
      <c r="L46" s="38" t="s">
        <v>341</v>
      </c>
      <c r="M46" s="35">
        <f t="shared" si="1"/>
        <v>0.6</v>
      </c>
      <c r="N46" s="36" t="s">
        <v>337</v>
      </c>
      <c r="O46" s="1"/>
      <c r="P46" s="55"/>
      <c r="Q46" s="55"/>
      <c r="R46" s="3"/>
      <c r="S46" s="45"/>
    </row>
    <row r="47" spans="1:19" ht="94.5">
      <c r="A47" s="36">
        <v>8</v>
      </c>
      <c r="B47" s="36">
        <v>26</v>
      </c>
      <c r="C47" s="34" t="s">
        <v>189</v>
      </c>
      <c r="D47" s="34" t="s">
        <v>87</v>
      </c>
      <c r="E47" s="34" t="s">
        <v>108</v>
      </c>
      <c r="F47" s="34" t="s">
        <v>264</v>
      </c>
      <c r="G47" s="34" t="s">
        <v>313</v>
      </c>
      <c r="H47" s="22">
        <v>8</v>
      </c>
      <c r="I47" s="22">
        <v>18</v>
      </c>
      <c r="J47" s="22">
        <v>28</v>
      </c>
      <c r="K47" s="20">
        <f t="shared" si="0"/>
        <v>54</v>
      </c>
      <c r="L47" s="38" t="s">
        <v>342</v>
      </c>
      <c r="M47" s="35">
        <f t="shared" si="1"/>
        <v>0.54</v>
      </c>
      <c r="N47" s="36"/>
      <c r="O47" s="1"/>
      <c r="P47" s="55"/>
      <c r="Q47" s="55"/>
      <c r="R47" s="3"/>
      <c r="S47" s="45"/>
    </row>
    <row r="48" spans="1:19" ht="94.5">
      <c r="A48" s="36">
        <v>9</v>
      </c>
      <c r="B48" s="36">
        <v>14</v>
      </c>
      <c r="C48" s="34" t="s">
        <v>138</v>
      </c>
      <c r="D48" s="34" t="s">
        <v>139</v>
      </c>
      <c r="E48" s="34" t="s">
        <v>140</v>
      </c>
      <c r="F48" s="34" t="s">
        <v>245</v>
      </c>
      <c r="G48" s="34" t="s">
        <v>292</v>
      </c>
      <c r="H48" s="22">
        <v>15</v>
      </c>
      <c r="I48" s="22">
        <v>30</v>
      </c>
      <c r="J48" s="22">
        <v>8</v>
      </c>
      <c r="K48" s="20">
        <f t="shared" si="0"/>
        <v>53</v>
      </c>
      <c r="L48" s="38" t="s">
        <v>343</v>
      </c>
      <c r="M48" s="35">
        <f t="shared" si="1"/>
        <v>0.53</v>
      </c>
      <c r="N48" s="36"/>
      <c r="O48" s="1"/>
      <c r="P48" s="55"/>
      <c r="Q48" s="55"/>
      <c r="R48" s="3"/>
      <c r="S48" s="45"/>
    </row>
    <row r="49" spans="1:19" ht="94.5">
      <c r="A49" s="36">
        <v>10</v>
      </c>
      <c r="B49" s="36">
        <v>30</v>
      </c>
      <c r="C49" s="34" t="s">
        <v>203</v>
      </c>
      <c r="D49" s="34" t="s">
        <v>204</v>
      </c>
      <c r="E49" s="34" t="s">
        <v>205</v>
      </c>
      <c r="F49" s="34" t="s">
        <v>268</v>
      </c>
      <c r="G49" s="34" t="s">
        <v>317</v>
      </c>
      <c r="H49" s="22">
        <v>21</v>
      </c>
      <c r="I49" s="22">
        <v>24</v>
      </c>
      <c r="J49" s="22">
        <v>8</v>
      </c>
      <c r="K49" s="20">
        <f t="shared" si="0"/>
        <v>53</v>
      </c>
      <c r="L49" s="38" t="s">
        <v>343</v>
      </c>
      <c r="M49" s="35">
        <f t="shared" si="1"/>
        <v>0.53</v>
      </c>
      <c r="N49" s="36"/>
      <c r="O49" s="1"/>
      <c r="P49" s="55"/>
      <c r="Q49" s="55"/>
      <c r="R49" s="3"/>
      <c r="S49" s="45"/>
    </row>
    <row r="50" spans="1:19" ht="47.25">
      <c r="A50" s="36">
        <v>11</v>
      </c>
      <c r="B50" s="36">
        <v>24</v>
      </c>
      <c r="C50" s="34" t="s">
        <v>184</v>
      </c>
      <c r="D50" s="34" t="s">
        <v>185</v>
      </c>
      <c r="E50" s="34" t="s">
        <v>50</v>
      </c>
      <c r="F50" s="34" t="s">
        <v>262</v>
      </c>
      <c r="G50" s="34" t="s">
        <v>311</v>
      </c>
      <c r="H50" s="22">
        <v>11</v>
      </c>
      <c r="I50" s="22">
        <v>12</v>
      </c>
      <c r="J50" s="22">
        <v>28</v>
      </c>
      <c r="K50" s="20">
        <f t="shared" si="0"/>
        <v>51</v>
      </c>
      <c r="L50" s="38" t="s">
        <v>344</v>
      </c>
      <c r="M50" s="35">
        <f t="shared" si="1"/>
        <v>0.51</v>
      </c>
      <c r="N50" s="36"/>
      <c r="O50" s="1"/>
      <c r="P50" s="55"/>
      <c r="Q50" s="55"/>
      <c r="R50" s="3"/>
      <c r="S50" s="45"/>
    </row>
    <row r="51" spans="1:19" ht="78.75">
      <c r="A51" s="36">
        <v>12</v>
      </c>
      <c r="B51" s="36">
        <v>13</v>
      </c>
      <c r="C51" s="34" t="s">
        <v>136</v>
      </c>
      <c r="D51" s="34" t="s">
        <v>137</v>
      </c>
      <c r="E51" s="34" t="s">
        <v>108</v>
      </c>
      <c r="F51" s="34" t="s">
        <v>244</v>
      </c>
      <c r="G51" s="34" t="s">
        <v>291</v>
      </c>
      <c r="H51" s="22">
        <v>8</v>
      </c>
      <c r="I51" s="22">
        <v>14</v>
      </c>
      <c r="J51" s="22">
        <v>26</v>
      </c>
      <c r="K51" s="20">
        <f t="shared" si="0"/>
        <v>48</v>
      </c>
      <c r="L51" s="38" t="s">
        <v>345</v>
      </c>
      <c r="M51" s="35">
        <f t="shared" si="1"/>
        <v>0.48</v>
      </c>
      <c r="N51" s="36"/>
      <c r="O51" s="1"/>
      <c r="P51" s="55"/>
      <c r="Q51" s="55"/>
      <c r="R51" s="3"/>
      <c r="S51" s="45"/>
    </row>
    <row r="52" spans="1:19" ht="94.5">
      <c r="A52" s="36">
        <v>13</v>
      </c>
      <c r="B52" s="36">
        <v>15</v>
      </c>
      <c r="C52" s="34" t="s">
        <v>141</v>
      </c>
      <c r="D52" s="34" t="s">
        <v>142</v>
      </c>
      <c r="E52" s="34" t="s">
        <v>143</v>
      </c>
      <c r="F52" s="34" t="s">
        <v>246</v>
      </c>
      <c r="G52" s="34" t="s">
        <v>293</v>
      </c>
      <c r="H52" s="22">
        <v>12</v>
      </c>
      <c r="I52" s="22">
        <v>22</v>
      </c>
      <c r="J52" s="22">
        <v>14</v>
      </c>
      <c r="K52" s="20">
        <f t="shared" si="0"/>
        <v>48</v>
      </c>
      <c r="L52" s="38" t="s">
        <v>345</v>
      </c>
      <c r="M52" s="35">
        <f t="shared" si="1"/>
        <v>0.48</v>
      </c>
      <c r="N52" s="36"/>
      <c r="O52" s="1"/>
      <c r="P52" s="55"/>
      <c r="Q52" s="55"/>
      <c r="R52" s="3"/>
      <c r="S52" s="45"/>
    </row>
    <row r="53" spans="1:19" ht="94.5">
      <c r="A53" s="36">
        <v>14</v>
      </c>
      <c r="B53" s="36">
        <v>16</v>
      </c>
      <c r="C53" s="34" t="s">
        <v>146</v>
      </c>
      <c r="D53" s="34" t="s">
        <v>122</v>
      </c>
      <c r="E53" s="34" t="s">
        <v>47</v>
      </c>
      <c r="F53" s="34" t="s">
        <v>60</v>
      </c>
      <c r="G53" s="34" t="s">
        <v>295</v>
      </c>
      <c r="H53" s="22">
        <v>11</v>
      </c>
      <c r="I53" s="22">
        <v>18</v>
      </c>
      <c r="J53" s="22">
        <v>18</v>
      </c>
      <c r="K53" s="20">
        <f t="shared" si="0"/>
        <v>47</v>
      </c>
      <c r="L53" s="38" t="s">
        <v>346</v>
      </c>
      <c r="M53" s="35">
        <f t="shared" si="1"/>
        <v>0.47</v>
      </c>
      <c r="N53" s="36"/>
      <c r="O53" s="1"/>
      <c r="P53" s="55"/>
      <c r="Q53" s="55"/>
      <c r="R53" s="3"/>
      <c r="S53" s="45"/>
    </row>
    <row r="54" spans="1:19" ht="47.25">
      <c r="A54" s="36">
        <v>15</v>
      </c>
      <c r="B54" s="36">
        <v>33</v>
      </c>
      <c r="C54" s="34" t="s">
        <v>215</v>
      </c>
      <c r="D54" s="34" t="s">
        <v>122</v>
      </c>
      <c r="E54" s="34" t="s">
        <v>47</v>
      </c>
      <c r="F54" s="34" t="s">
        <v>56</v>
      </c>
      <c r="G54" s="34" t="s">
        <v>321</v>
      </c>
      <c r="H54" s="22">
        <v>17</v>
      </c>
      <c r="I54" s="22">
        <v>18</v>
      </c>
      <c r="J54" s="22">
        <v>12</v>
      </c>
      <c r="K54" s="20">
        <f t="shared" si="0"/>
        <v>47</v>
      </c>
      <c r="L54" s="38" t="s">
        <v>346</v>
      </c>
      <c r="M54" s="35">
        <f t="shared" si="1"/>
        <v>0.47</v>
      </c>
      <c r="N54" s="36"/>
      <c r="O54" s="1"/>
      <c r="P54" s="55"/>
      <c r="Q54" s="55"/>
      <c r="R54" s="3"/>
      <c r="S54" s="45"/>
    </row>
    <row r="55" spans="1:19" ht="63">
      <c r="A55" s="36">
        <v>16</v>
      </c>
      <c r="B55" s="36">
        <v>17</v>
      </c>
      <c r="C55" s="34" t="s">
        <v>150</v>
      </c>
      <c r="D55" s="34" t="s">
        <v>49</v>
      </c>
      <c r="E55" s="34" t="s">
        <v>151</v>
      </c>
      <c r="F55" s="34" t="s">
        <v>250</v>
      </c>
      <c r="G55" s="34" t="s">
        <v>298</v>
      </c>
      <c r="H55" s="22">
        <v>10</v>
      </c>
      <c r="I55" s="22">
        <v>24</v>
      </c>
      <c r="J55" s="22">
        <v>12</v>
      </c>
      <c r="K55" s="20">
        <f t="shared" si="0"/>
        <v>46</v>
      </c>
      <c r="L55" s="38" t="s">
        <v>347</v>
      </c>
      <c r="M55" s="35">
        <f t="shared" si="1"/>
        <v>0.46</v>
      </c>
      <c r="N55" s="36"/>
      <c r="O55" s="1"/>
      <c r="P55" s="55"/>
      <c r="Q55" s="55"/>
      <c r="R55" s="3"/>
      <c r="S55" s="45"/>
    </row>
    <row r="56" spans="1:19" ht="110.25">
      <c r="A56" s="36">
        <v>17</v>
      </c>
      <c r="B56" s="36">
        <v>6</v>
      </c>
      <c r="C56" s="34" t="s">
        <v>74</v>
      </c>
      <c r="D56" s="34" t="s">
        <v>75</v>
      </c>
      <c r="E56" s="34" t="s">
        <v>76</v>
      </c>
      <c r="F56" s="34" t="s">
        <v>90</v>
      </c>
      <c r="G56" s="34" t="s">
        <v>96</v>
      </c>
      <c r="H56" s="22">
        <v>5</v>
      </c>
      <c r="I56" s="22">
        <v>18</v>
      </c>
      <c r="J56" s="22">
        <v>22</v>
      </c>
      <c r="K56" s="20">
        <f t="shared" si="0"/>
        <v>45</v>
      </c>
      <c r="L56" s="38" t="s">
        <v>348</v>
      </c>
      <c r="M56" s="35">
        <f t="shared" si="1"/>
        <v>0.45</v>
      </c>
      <c r="N56" s="36"/>
      <c r="O56" s="1"/>
      <c r="P56" s="55"/>
      <c r="Q56" s="55"/>
      <c r="R56" s="3"/>
      <c r="S56" s="45"/>
    </row>
    <row r="57" spans="1:19" ht="110.25">
      <c r="A57" s="36">
        <v>18</v>
      </c>
      <c r="B57" s="36">
        <v>29</v>
      </c>
      <c r="C57" s="34" t="s">
        <v>200</v>
      </c>
      <c r="D57" s="34" t="s">
        <v>201</v>
      </c>
      <c r="E57" s="34" t="s">
        <v>202</v>
      </c>
      <c r="F57" s="34" t="s">
        <v>267</v>
      </c>
      <c r="G57" s="34" t="s">
        <v>295</v>
      </c>
      <c r="H57" s="22">
        <v>9</v>
      </c>
      <c r="I57" s="22">
        <v>6</v>
      </c>
      <c r="J57" s="22">
        <v>30</v>
      </c>
      <c r="K57" s="20">
        <f t="shared" si="0"/>
        <v>45</v>
      </c>
      <c r="L57" s="38" t="s">
        <v>348</v>
      </c>
      <c r="M57" s="35">
        <f t="shared" si="1"/>
        <v>0.45</v>
      </c>
      <c r="N57" s="36"/>
      <c r="O57" s="1"/>
      <c r="P57" s="55"/>
      <c r="Q57" s="55"/>
      <c r="R57" s="3"/>
      <c r="S57" s="45"/>
    </row>
    <row r="58" spans="1:19" ht="63">
      <c r="A58" s="36">
        <v>19</v>
      </c>
      <c r="B58" s="36">
        <v>31</v>
      </c>
      <c r="C58" s="34" t="s">
        <v>206</v>
      </c>
      <c r="D58" s="34" t="s">
        <v>207</v>
      </c>
      <c r="E58" s="34" t="s">
        <v>208</v>
      </c>
      <c r="F58" s="34" t="s">
        <v>250</v>
      </c>
      <c r="G58" s="34" t="s">
        <v>298</v>
      </c>
      <c r="H58" s="22">
        <v>10</v>
      </c>
      <c r="I58" s="22">
        <v>12</v>
      </c>
      <c r="J58" s="22">
        <v>22</v>
      </c>
      <c r="K58" s="20">
        <f t="shared" si="0"/>
        <v>44</v>
      </c>
      <c r="L58" s="38" t="s">
        <v>349</v>
      </c>
      <c r="M58" s="35">
        <f t="shared" si="1"/>
        <v>0.44</v>
      </c>
      <c r="N58" s="36"/>
      <c r="O58" s="1"/>
      <c r="P58" s="55"/>
      <c r="Q58" s="55"/>
      <c r="R58" s="3"/>
      <c r="S58" s="45"/>
    </row>
    <row r="59" spans="1:19" ht="63">
      <c r="A59" s="36">
        <v>20</v>
      </c>
      <c r="B59" s="36">
        <v>11</v>
      </c>
      <c r="C59" s="34" t="s">
        <v>126</v>
      </c>
      <c r="D59" s="34" t="s">
        <v>127</v>
      </c>
      <c r="E59" s="34" t="s">
        <v>108</v>
      </c>
      <c r="F59" s="34" t="s">
        <v>240</v>
      </c>
      <c r="G59" s="34" t="s">
        <v>287</v>
      </c>
      <c r="H59" s="22">
        <v>17</v>
      </c>
      <c r="I59" s="22">
        <v>18</v>
      </c>
      <c r="J59" s="22">
        <v>8</v>
      </c>
      <c r="K59" s="20">
        <f t="shared" si="0"/>
        <v>43</v>
      </c>
      <c r="L59" s="38" t="s">
        <v>350</v>
      </c>
      <c r="M59" s="35">
        <f t="shared" si="1"/>
        <v>0.43</v>
      </c>
      <c r="N59" s="36"/>
      <c r="O59" s="1"/>
      <c r="P59" s="55"/>
      <c r="Q59" s="55"/>
      <c r="R59" s="3"/>
      <c r="S59" s="45"/>
    </row>
    <row r="60" spans="1:19" ht="110.25">
      <c r="A60" s="36">
        <v>21</v>
      </c>
      <c r="B60" s="36">
        <v>1</v>
      </c>
      <c r="C60" s="34" t="s">
        <v>28</v>
      </c>
      <c r="D60" s="34" t="s">
        <v>29</v>
      </c>
      <c r="E60" s="34" t="s">
        <v>30</v>
      </c>
      <c r="F60" s="34" t="s">
        <v>334</v>
      </c>
      <c r="G60" s="34" t="s">
        <v>65</v>
      </c>
      <c r="H60" s="22">
        <v>12</v>
      </c>
      <c r="I60" s="22">
        <v>22</v>
      </c>
      <c r="J60" s="22">
        <v>8</v>
      </c>
      <c r="K60" s="20">
        <f t="shared" si="0"/>
        <v>42</v>
      </c>
      <c r="L60" s="38" t="s">
        <v>351</v>
      </c>
      <c r="M60" s="35">
        <f t="shared" si="1"/>
        <v>0.42</v>
      </c>
      <c r="N60" s="36"/>
      <c r="O60" s="1"/>
      <c r="P60" s="55"/>
      <c r="Q60" s="55"/>
      <c r="R60" s="3"/>
      <c r="S60" s="45"/>
    </row>
    <row r="61" spans="1:19" ht="110.25">
      <c r="A61" s="36">
        <v>22</v>
      </c>
      <c r="B61" s="36">
        <v>3</v>
      </c>
      <c r="C61" s="34" t="s">
        <v>45</v>
      </c>
      <c r="D61" s="34" t="s">
        <v>46</v>
      </c>
      <c r="E61" s="34" t="s">
        <v>47</v>
      </c>
      <c r="F61" s="34" t="s">
        <v>61</v>
      </c>
      <c r="G61" s="34" t="s">
        <v>331</v>
      </c>
      <c r="H61" s="22">
        <v>13</v>
      </c>
      <c r="I61" s="22">
        <v>10</v>
      </c>
      <c r="J61" s="22">
        <v>18</v>
      </c>
      <c r="K61" s="20">
        <f t="shared" si="0"/>
        <v>41</v>
      </c>
      <c r="L61" s="38" t="s">
        <v>352</v>
      </c>
      <c r="M61" s="35">
        <f t="shared" si="1"/>
        <v>0.41</v>
      </c>
      <c r="N61" s="36"/>
      <c r="O61" s="1"/>
      <c r="P61" s="55"/>
      <c r="Q61" s="55"/>
      <c r="R61" s="3"/>
      <c r="S61" s="45"/>
    </row>
    <row r="62" spans="1:19" ht="63">
      <c r="A62" s="36">
        <v>23</v>
      </c>
      <c r="B62" s="36">
        <v>27</v>
      </c>
      <c r="C62" s="34" t="s">
        <v>190</v>
      </c>
      <c r="D62" s="34" t="s">
        <v>191</v>
      </c>
      <c r="E62" s="34" t="s">
        <v>192</v>
      </c>
      <c r="F62" s="34" t="s">
        <v>57</v>
      </c>
      <c r="G62" s="34" t="s">
        <v>67</v>
      </c>
      <c r="H62" s="22">
        <v>15</v>
      </c>
      <c r="I62" s="22">
        <v>12</v>
      </c>
      <c r="J62" s="22">
        <v>14</v>
      </c>
      <c r="K62" s="20">
        <f t="shared" si="0"/>
        <v>41</v>
      </c>
      <c r="L62" s="38" t="s">
        <v>352</v>
      </c>
      <c r="M62" s="35">
        <f t="shared" si="1"/>
        <v>0.41</v>
      </c>
      <c r="N62" s="36"/>
      <c r="O62" s="1"/>
      <c r="P62" s="55"/>
      <c r="Q62" s="55"/>
      <c r="R62" s="3"/>
      <c r="S62" s="45"/>
    </row>
    <row r="63" spans="1:19" ht="110.25">
      <c r="A63" s="36">
        <v>24</v>
      </c>
      <c r="B63" s="36">
        <v>12</v>
      </c>
      <c r="C63" s="34" t="s">
        <v>128</v>
      </c>
      <c r="D63" s="34" t="s">
        <v>107</v>
      </c>
      <c r="E63" s="34" t="s">
        <v>129</v>
      </c>
      <c r="F63" s="34" t="s">
        <v>241</v>
      </c>
      <c r="G63" s="34" t="s">
        <v>288</v>
      </c>
      <c r="H63" s="22">
        <v>15</v>
      </c>
      <c r="I63" s="22">
        <v>18</v>
      </c>
      <c r="J63" s="22">
        <v>4</v>
      </c>
      <c r="K63" s="20">
        <f t="shared" si="0"/>
        <v>37</v>
      </c>
      <c r="L63" s="38" t="s">
        <v>353</v>
      </c>
      <c r="M63" s="35">
        <f t="shared" si="1"/>
        <v>0.37</v>
      </c>
      <c r="N63" s="36"/>
      <c r="O63" s="1"/>
      <c r="P63" s="55"/>
      <c r="Q63" s="55"/>
      <c r="R63" s="3"/>
      <c r="S63" s="45"/>
    </row>
    <row r="64" spans="1:19" ht="110.25">
      <c r="A64" s="36">
        <v>25</v>
      </c>
      <c r="B64" s="36">
        <v>37</v>
      </c>
      <c r="C64" s="34" t="s">
        <v>226</v>
      </c>
      <c r="D64" s="34" t="s">
        <v>191</v>
      </c>
      <c r="E64" s="34" t="s">
        <v>227</v>
      </c>
      <c r="F64" s="34" t="s">
        <v>265</v>
      </c>
      <c r="G64" s="34" t="s">
        <v>314</v>
      </c>
      <c r="H64" s="22">
        <v>11</v>
      </c>
      <c r="I64" s="22">
        <v>12</v>
      </c>
      <c r="J64" s="22">
        <v>14</v>
      </c>
      <c r="K64" s="20">
        <f t="shared" si="0"/>
        <v>37</v>
      </c>
      <c r="L64" s="38" t="s">
        <v>353</v>
      </c>
      <c r="M64" s="35">
        <f t="shared" si="1"/>
        <v>0.37</v>
      </c>
      <c r="N64" s="36"/>
      <c r="O64" s="1"/>
      <c r="P64" s="55"/>
      <c r="Q64" s="55"/>
      <c r="R64" s="3"/>
      <c r="S64" s="45"/>
    </row>
    <row r="65" spans="1:19" ht="110.25">
      <c r="A65" s="36">
        <v>26</v>
      </c>
      <c r="B65" s="36">
        <v>34</v>
      </c>
      <c r="C65" s="34" t="s">
        <v>216</v>
      </c>
      <c r="D65" s="34" t="s">
        <v>217</v>
      </c>
      <c r="E65" s="34" t="s">
        <v>140</v>
      </c>
      <c r="F65" s="34" t="s">
        <v>272</v>
      </c>
      <c r="G65" s="34" t="s">
        <v>322</v>
      </c>
      <c r="H65" s="22">
        <v>8</v>
      </c>
      <c r="I65" s="22">
        <v>6</v>
      </c>
      <c r="J65" s="22">
        <v>22</v>
      </c>
      <c r="K65" s="20">
        <f t="shared" si="0"/>
        <v>36</v>
      </c>
      <c r="L65" s="38" t="s">
        <v>354</v>
      </c>
      <c r="M65" s="35">
        <f t="shared" si="1"/>
        <v>0.36</v>
      </c>
      <c r="N65" s="36"/>
      <c r="O65" s="1"/>
      <c r="P65" s="55"/>
      <c r="Q65" s="55"/>
      <c r="R65" s="3"/>
      <c r="S65" s="45"/>
    </row>
    <row r="66" spans="1:19" ht="94.5">
      <c r="A66" s="36">
        <v>27</v>
      </c>
      <c r="B66" s="36">
        <v>10</v>
      </c>
      <c r="C66" s="34" t="s">
        <v>121</v>
      </c>
      <c r="D66" s="34" t="s">
        <v>122</v>
      </c>
      <c r="E66" s="34" t="s">
        <v>123</v>
      </c>
      <c r="F66" s="34" t="s">
        <v>238</v>
      </c>
      <c r="G66" s="34" t="s">
        <v>285</v>
      </c>
      <c r="H66" s="22">
        <v>11</v>
      </c>
      <c r="I66" s="22">
        <v>18</v>
      </c>
      <c r="J66" s="22">
        <v>6</v>
      </c>
      <c r="K66" s="20">
        <f t="shared" si="0"/>
        <v>35</v>
      </c>
      <c r="L66" s="38" t="s">
        <v>355</v>
      </c>
      <c r="M66" s="35">
        <f t="shared" si="1"/>
        <v>0.35</v>
      </c>
      <c r="N66" s="36"/>
      <c r="O66" s="1"/>
      <c r="P66" s="55"/>
      <c r="Q66" s="55"/>
      <c r="R66" s="3"/>
      <c r="S66" s="45"/>
    </row>
    <row r="67" spans="1:19" ht="94.5">
      <c r="A67" s="36">
        <v>28</v>
      </c>
      <c r="B67" s="36">
        <v>35</v>
      </c>
      <c r="C67" s="34" t="s">
        <v>219</v>
      </c>
      <c r="D67" s="34" t="s">
        <v>109</v>
      </c>
      <c r="E67" s="34" t="s">
        <v>220</v>
      </c>
      <c r="F67" s="34" t="s">
        <v>274</v>
      </c>
      <c r="G67" s="34" t="s">
        <v>324</v>
      </c>
      <c r="H67" s="22">
        <v>11</v>
      </c>
      <c r="I67" s="22">
        <v>12</v>
      </c>
      <c r="J67" s="22">
        <v>12</v>
      </c>
      <c r="K67" s="20">
        <f t="shared" si="0"/>
        <v>35</v>
      </c>
      <c r="L67" s="38" t="s">
        <v>355</v>
      </c>
      <c r="M67" s="35">
        <f t="shared" si="1"/>
        <v>0.35</v>
      </c>
      <c r="N67" s="36"/>
      <c r="O67" s="1"/>
      <c r="P67" s="55"/>
      <c r="Q67" s="55"/>
      <c r="R67" s="3"/>
      <c r="S67" s="45"/>
    </row>
    <row r="68" spans="1:19" ht="110.25">
      <c r="A68" s="36">
        <v>29</v>
      </c>
      <c r="B68" s="36">
        <v>9</v>
      </c>
      <c r="C68" s="34" t="s">
        <v>106</v>
      </c>
      <c r="D68" s="34" t="s">
        <v>107</v>
      </c>
      <c r="E68" s="34" t="s">
        <v>108</v>
      </c>
      <c r="F68" s="34" t="s">
        <v>235</v>
      </c>
      <c r="G68" s="34" t="s">
        <v>282</v>
      </c>
      <c r="H68" s="22">
        <v>8</v>
      </c>
      <c r="I68" s="22">
        <v>8</v>
      </c>
      <c r="J68" s="22">
        <v>18</v>
      </c>
      <c r="K68" s="20">
        <f t="shared" si="0"/>
        <v>34</v>
      </c>
      <c r="L68" s="38" t="s">
        <v>356</v>
      </c>
      <c r="M68" s="35">
        <f t="shared" si="1"/>
        <v>0.34</v>
      </c>
      <c r="N68" s="36"/>
      <c r="O68" s="1"/>
      <c r="P68" s="55"/>
      <c r="Q68" s="55"/>
      <c r="R68" s="3"/>
      <c r="S68" s="45"/>
    </row>
    <row r="69" spans="1:19" ht="63">
      <c r="A69" s="36">
        <v>30</v>
      </c>
      <c r="B69" s="36">
        <v>4</v>
      </c>
      <c r="C69" s="34" t="s">
        <v>48</v>
      </c>
      <c r="D69" s="34" t="s">
        <v>49</v>
      </c>
      <c r="E69" s="34" t="s">
        <v>50</v>
      </c>
      <c r="F69" s="34" t="s">
        <v>62</v>
      </c>
      <c r="G69" s="34" t="s">
        <v>71</v>
      </c>
      <c r="H69" s="22">
        <v>8</v>
      </c>
      <c r="I69" s="22">
        <v>10</v>
      </c>
      <c r="J69" s="22">
        <v>10</v>
      </c>
      <c r="K69" s="20">
        <f t="shared" si="0"/>
        <v>28</v>
      </c>
      <c r="L69" s="38" t="s">
        <v>357</v>
      </c>
      <c r="M69" s="35">
        <f t="shared" si="1"/>
        <v>0.28</v>
      </c>
      <c r="N69" s="36"/>
      <c r="O69" s="1"/>
      <c r="P69" s="55"/>
      <c r="Q69" s="55"/>
      <c r="R69" s="3"/>
      <c r="S69" s="45"/>
    </row>
    <row r="70" spans="1:19" ht="94.5">
      <c r="A70" s="36">
        <v>31</v>
      </c>
      <c r="B70" s="36">
        <v>5</v>
      </c>
      <c r="C70" s="34" t="s">
        <v>54</v>
      </c>
      <c r="D70" s="34" t="s">
        <v>29</v>
      </c>
      <c r="E70" s="34" t="s">
        <v>55</v>
      </c>
      <c r="F70" s="34" t="s">
        <v>64</v>
      </c>
      <c r="G70" s="34" t="s">
        <v>73</v>
      </c>
      <c r="H70" s="22">
        <v>8</v>
      </c>
      <c r="I70" s="22">
        <v>10</v>
      </c>
      <c r="J70" s="22">
        <v>10</v>
      </c>
      <c r="K70" s="20">
        <f t="shared" si="0"/>
        <v>28</v>
      </c>
      <c r="L70" s="38" t="s">
        <v>357</v>
      </c>
      <c r="M70" s="35">
        <f t="shared" si="1"/>
        <v>0.28</v>
      </c>
      <c r="N70" s="36"/>
      <c r="O70" s="1"/>
      <c r="P70" s="55"/>
      <c r="Q70" s="55"/>
      <c r="R70" s="3"/>
      <c r="S70" s="45"/>
    </row>
    <row r="71" spans="1:19" ht="63">
      <c r="A71" s="36">
        <v>32</v>
      </c>
      <c r="B71" s="36">
        <v>2</v>
      </c>
      <c r="C71" s="34" t="s">
        <v>34</v>
      </c>
      <c r="D71" s="34" t="s">
        <v>35</v>
      </c>
      <c r="E71" s="34" t="s">
        <v>36</v>
      </c>
      <c r="F71" s="34" t="s">
        <v>57</v>
      </c>
      <c r="G71" s="34" t="s">
        <v>67</v>
      </c>
      <c r="H71" s="22">
        <v>9</v>
      </c>
      <c r="I71" s="22">
        <v>6</v>
      </c>
      <c r="J71" s="22">
        <v>12</v>
      </c>
      <c r="K71" s="20">
        <f t="shared" si="0"/>
        <v>27</v>
      </c>
      <c r="L71" s="38" t="s">
        <v>358</v>
      </c>
      <c r="M71" s="35">
        <f t="shared" si="1"/>
        <v>0.27</v>
      </c>
      <c r="N71" s="36"/>
      <c r="O71" s="1"/>
      <c r="P71" s="55"/>
      <c r="Q71" s="55"/>
      <c r="R71" s="3"/>
      <c r="S71" s="45"/>
    </row>
    <row r="72" spans="1:19" ht="94.5">
      <c r="A72" s="36">
        <v>33</v>
      </c>
      <c r="B72" s="36">
        <v>18</v>
      </c>
      <c r="C72" s="34" t="s">
        <v>157</v>
      </c>
      <c r="D72" s="34" t="s">
        <v>158</v>
      </c>
      <c r="E72" s="34" t="s">
        <v>159</v>
      </c>
      <c r="F72" s="34" t="s">
        <v>95</v>
      </c>
      <c r="G72" s="34" t="s">
        <v>101</v>
      </c>
      <c r="H72" s="22">
        <v>13</v>
      </c>
      <c r="I72" s="22">
        <v>6</v>
      </c>
      <c r="J72" s="22">
        <v>6</v>
      </c>
      <c r="K72" s="20">
        <f t="shared" si="0"/>
        <v>25</v>
      </c>
      <c r="L72" s="38" t="s">
        <v>359</v>
      </c>
      <c r="M72" s="35">
        <f t="shared" si="1"/>
        <v>0.25</v>
      </c>
      <c r="N72" s="36"/>
      <c r="O72" s="1"/>
      <c r="P72" s="55"/>
      <c r="Q72" s="55"/>
      <c r="R72" s="3"/>
      <c r="S72" s="45"/>
    </row>
    <row r="73" spans="1:19" ht="94.5">
      <c r="A73" s="36">
        <v>34</v>
      </c>
      <c r="B73" s="36">
        <v>32</v>
      </c>
      <c r="C73" s="34" t="s">
        <v>209</v>
      </c>
      <c r="D73" s="34" t="s">
        <v>78</v>
      </c>
      <c r="E73" s="34" t="s">
        <v>210</v>
      </c>
      <c r="F73" s="34" t="s">
        <v>269</v>
      </c>
      <c r="G73" s="34" t="s">
        <v>318</v>
      </c>
      <c r="H73" s="22">
        <v>11</v>
      </c>
      <c r="I73" s="22">
        <v>4</v>
      </c>
      <c r="J73" s="22">
        <v>10</v>
      </c>
      <c r="K73" s="20">
        <f t="shared" si="0"/>
        <v>25</v>
      </c>
      <c r="L73" s="38" t="s">
        <v>360</v>
      </c>
      <c r="M73" s="35">
        <f t="shared" si="1"/>
        <v>0.25</v>
      </c>
      <c r="N73" s="36"/>
      <c r="O73" s="1"/>
      <c r="P73" s="55"/>
      <c r="Q73" s="55"/>
      <c r="R73" s="3"/>
      <c r="S73" s="45"/>
    </row>
    <row r="74" spans="1:19" ht="63">
      <c r="A74" s="36">
        <v>35</v>
      </c>
      <c r="B74" s="36">
        <v>19</v>
      </c>
      <c r="C74" s="34" t="s">
        <v>165</v>
      </c>
      <c r="D74" s="34" t="s">
        <v>107</v>
      </c>
      <c r="E74" s="34" t="s">
        <v>140</v>
      </c>
      <c r="F74" s="34" t="s">
        <v>255</v>
      </c>
      <c r="G74" s="34" t="s">
        <v>303</v>
      </c>
      <c r="H74" s="22">
        <v>8</v>
      </c>
      <c r="I74" s="22">
        <v>10</v>
      </c>
      <c r="J74" s="22">
        <v>6</v>
      </c>
      <c r="K74" s="20">
        <f t="shared" si="0"/>
        <v>24</v>
      </c>
      <c r="L74" s="38" t="s">
        <v>361</v>
      </c>
      <c r="M74" s="35">
        <f t="shared" si="1"/>
        <v>0.24</v>
      </c>
      <c r="N74" s="36"/>
      <c r="O74" s="1"/>
      <c r="P74" s="55"/>
      <c r="Q74" s="55"/>
      <c r="R74" s="3"/>
      <c r="S74" s="45"/>
    </row>
    <row r="75" spans="1:19" ht="78.75">
      <c r="A75" s="36">
        <v>36</v>
      </c>
      <c r="B75" s="36">
        <v>7</v>
      </c>
      <c r="C75" s="34" t="s">
        <v>77</v>
      </c>
      <c r="D75" s="34" t="s">
        <v>78</v>
      </c>
      <c r="E75" s="34" t="s">
        <v>79</v>
      </c>
      <c r="F75" s="34" t="s">
        <v>91</v>
      </c>
      <c r="G75" s="34" t="s">
        <v>97</v>
      </c>
      <c r="H75" s="22">
        <v>9</v>
      </c>
      <c r="I75" s="22">
        <v>4</v>
      </c>
      <c r="J75" s="22">
        <v>10</v>
      </c>
      <c r="K75" s="20">
        <f t="shared" si="0"/>
        <v>23</v>
      </c>
      <c r="L75" s="38" t="s">
        <v>362</v>
      </c>
      <c r="M75" s="35">
        <f t="shared" si="1"/>
        <v>0.23</v>
      </c>
      <c r="N75" s="36"/>
      <c r="O75" s="1"/>
      <c r="P75" s="55"/>
      <c r="Q75" s="55"/>
      <c r="R75" s="3"/>
      <c r="S75" s="45"/>
    </row>
    <row r="76" spans="1:19" ht="126">
      <c r="A76" s="36">
        <v>37</v>
      </c>
      <c r="B76" s="36">
        <v>8</v>
      </c>
      <c r="C76" s="34" t="s">
        <v>86</v>
      </c>
      <c r="D76" s="34" t="s">
        <v>87</v>
      </c>
      <c r="E76" s="34" t="s">
        <v>36</v>
      </c>
      <c r="F76" s="34" t="s">
        <v>94</v>
      </c>
      <c r="G76" s="34" t="s">
        <v>100</v>
      </c>
      <c r="H76" s="22">
        <v>11</v>
      </c>
      <c r="I76" s="22">
        <v>12</v>
      </c>
      <c r="J76" s="22"/>
      <c r="K76" s="20">
        <f t="shared" si="0"/>
        <v>23</v>
      </c>
      <c r="L76" s="38" t="s">
        <v>362</v>
      </c>
      <c r="M76" s="35">
        <f t="shared" si="1"/>
        <v>0.23</v>
      </c>
      <c r="N76" s="36"/>
      <c r="O76" s="1"/>
      <c r="P76" s="55"/>
      <c r="Q76" s="55"/>
      <c r="R76" s="3"/>
      <c r="S76" s="45"/>
    </row>
    <row r="77" spans="1:19" ht="47.25">
      <c r="A77" s="36">
        <v>38</v>
      </c>
      <c r="B77" s="36">
        <v>40</v>
      </c>
      <c r="C77" s="34" t="s">
        <v>232</v>
      </c>
      <c r="D77" s="34" t="s">
        <v>122</v>
      </c>
      <c r="E77" s="34" t="s">
        <v>123</v>
      </c>
      <c r="F77" s="34" t="s">
        <v>279</v>
      </c>
      <c r="G77" s="34" t="s">
        <v>327</v>
      </c>
      <c r="H77" s="22">
        <v>11</v>
      </c>
      <c r="I77" s="22">
        <v>8</v>
      </c>
      <c r="J77" s="22">
        <v>4</v>
      </c>
      <c r="K77" s="20">
        <f t="shared" si="0"/>
        <v>23</v>
      </c>
      <c r="L77" s="38" t="s">
        <v>362</v>
      </c>
      <c r="M77" s="35">
        <f t="shared" si="1"/>
        <v>0.23</v>
      </c>
      <c r="N77" s="36"/>
      <c r="O77" s="1"/>
      <c r="P77" s="55"/>
      <c r="Q77" s="55"/>
      <c r="R77" s="3"/>
      <c r="S77" s="45"/>
    </row>
    <row r="78" spans="1:19" ht="31.5">
      <c r="A78" s="36">
        <v>39</v>
      </c>
      <c r="B78" s="36">
        <v>39</v>
      </c>
      <c r="C78" s="34" t="s">
        <v>231</v>
      </c>
      <c r="D78" s="34" t="s">
        <v>107</v>
      </c>
      <c r="E78" s="34" t="s">
        <v>205</v>
      </c>
      <c r="F78" s="34" t="s">
        <v>278</v>
      </c>
      <c r="G78" s="34"/>
      <c r="H78" s="22">
        <v>10</v>
      </c>
      <c r="I78" s="22">
        <v>4</v>
      </c>
      <c r="J78" s="22">
        <v>6</v>
      </c>
      <c r="K78" s="20">
        <f t="shared" si="0"/>
        <v>20</v>
      </c>
      <c r="L78" s="38" t="s">
        <v>363</v>
      </c>
      <c r="M78" s="35">
        <f t="shared" si="1"/>
        <v>0.2</v>
      </c>
      <c r="N78" s="36"/>
      <c r="O78" s="1"/>
      <c r="P78" s="55"/>
      <c r="Q78" s="55"/>
      <c r="R78" s="3"/>
      <c r="S78" s="45"/>
    </row>
    <row r="79" spans="1:19" ht="94.5">
      <c r="A79" s="36">
        <v>40</v>
      </c>
      <c r="B79" s="36">
        <v>21</v>
      </c>
      <c r="C79" s="34" t="s">
        <v>175</v>
      </c>
      <c r="D79" s="34" t="s">
        <v>176</v>
      </c>
      <c r="E79" s="34" t="s">
        <v>30</v>
      </c>
      <c r="F79" s="34" t="s">
        <v>259</v>
      </c>
      <c r="G79" s="34" t="s">
        <v>308</v>
      </c>
      <c r="H79" s="22">
        <v>11</v>
      </c>
      <c r="I79" s="22">
        <v>4</v>
      </c>
      <c r="J79" s="22">
        <v>4</v>
      </c>
      <c r="K79" s="20">
        <f t="shared" si="0"/>
        <v>19</v>
      </c>
      <c r="L79" s="38" t="s">
        <v>364</v>
      </c>
      <c r="M79" s="35">
        <f t="shared" si="1"/>
        <v>0.19</v>
      </c>
      <c r="N79" s="36"/>
      <c r="O79" s="1"/>
      <c r="P79" s="55"/>
      <c r="Q79" s="55"/>
      <c r="R79" s="3"/>
      <c r="S79" s="45"/>
    </row>
    <row r="80" spans="1:19" ht="18.75">
      <c r="A80" s="8"/>
      <c r="B80" s="17"/>
      <c r="C80" s="10"/>
      <c r="D80" s="10"/>
      <c r="E80" s="10"/>
      <c r="F80" s="10"/>
      <c r="G80" s="10"/>
      <c r="H80" s="11"/>
      <c r="I80" s="11"/>
      <c r="J80" s="11"/>
      <c r="K80" s="11"/>
      <c r="L80" s="12"/>
      <c r="M80" s="9"/>
      <c r="N80" s="9"/>
      <c r="O80" s="1"/>
      <c r="P80" s="1"/>
      <c r="Q80" s="1"/>
      <c r="R80" s="3"/>
      <c r="S80" s="3"/>
    </row>
    <row r="81" spans="4:13" ht="40.5" customHeight="1">
      <c r="D81" s="49" t="s">
        <v>16</v>
      </c>
      <c r="E81" s="49"/>
      <c r="F81" s="49"/>
      <c r="G81" s="49"/>
      <c r="H81" s="49"/>
      <c r="I81" s="49"/>
      <c r="J81" s="49"/>
      <c r="K81" s="49"/>
      <c r="L81" s="49"/>
      <c r="M81" s="49"/>
    </row>
    <row r="82" spans="5:13" ht="39.75" customHeight="1">
      <c r="E82" s="49" t="s">
        <v>17</v>
      </c>
      <c r="F82" s="49"/>
      <c r="G82" s="49"/>
      <c r="H82" s="49"/>
      <c r="I82" s="49"/>
      <c r="J82" s="49"/>
      <c r="K82" s="49"/>
      <c r="L82" s="49"/>
      <c r="M82" s="49"/>
    </row>
    <row r="83" spans="5:13" ht="14.25">
      <c r="E83" s="7"/>
      <c r="F83" s="5"/>
      <c r="G83" s="5"/>
      <c r="H83" s="5"/>
      <c r="I83" s="5"/>
      <c r="J83" s="5"/>
      <c r="K83" s="5"/>
      <c r="L83" s="5"/>
      <c r="M83" s="5"/>
    </row>
    <row r="84" spans="5:13" ht="14.25">
      <c r="E84" s="7"/>
      <c r="F84" s="6"/>
      <c r="G84" s="6"/>
      <c r="H84" s="6"/>
      <c r="I84" s="6"/>
      <c r="J84" s="6"/>
      <c r="K84" s="6"/>
      <c r="L84" s="6"/>
      <c r="M84" s="6"/>
    </row>
    <row r="85" spans="5:13" ht="14.25">
      <c r="E85" s="7"/>
      <c r="F85" s="7"/>
      <c r="G85" s="7"/>
      <c r="H85" s="7"/>
      <c r="I85" s="7"/>
      <c r="J85" s="7"/>
      <c r="K85" s="7"/>
      <c r="L85" s="7"/>
      <c r="M85" s="7"/>
    </row>
  </sheetData>
  <sheetProtection/>
  <autoFilter ref="A39:N39">
    <sortState ref="A40:N85">
      <sortCondition descending="1" sortBy="value" ref="K40:K85"/>
    </sortState>
  </autoFilter>
  <mergeCells count="20">
    <mergeCell ref="D81:M81"/>
    <mergeCell ref="E82:M82"/>
    <mergeCell ref="A35:Q35"/>
    <mergeCell ref="C37:E37"/>
    <mergeCell ref="H38:K38"/>
    <mergeCell ref="P38:P79"/>
    <mergeCell ref="Q38:Q79"/>
    <mergeCell ref="A6:M6"/>
    <mergeCell ref="A7:M7"/>
    <mergeCell ref="S38:S79"/>
    <mergeCell ref="A8:F8"/>
    <mergeCell ref="A29:C29"/>
    <mergeCell ref="A30:Q30"/>
    <mergeCell ref="A31:Q31"/>
    <mergeCell ref="A33:C33"/>
    <mergeCell ref="A34:Q34"/>
    <mergeCell ref="A1:M1"/>
    <mergeCell ref="A3:M3"/>
    <mergeCell ref="A4:M4"/>
    <mergeCell ref="A5:M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2012-01-25T13:26:18Z</cp:lastPrinted>
  <dcterms:created xsi:type="dcterms:W3CDTF">2010-01-13T12:41:13Z</dcterms:created>
  <dcterms:modified xsi:type="dcterms:W3CDTF">2012-02-06T14:03:32Z</dcterms:modified>
  <cp:category/>
  <cp:version/>
  <cp:contentType/>
  <cp:contentStatus/>
</cp:coreProperties>
</file>