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_xlnm._FilterDatabase" localSheetId="1" hidden="1">'10 класс'!$A$28:$K$28</definedName>
    <definedName name="_xlnm._FilterDatabase" localSheetId="2" hidden="1">'11 класс'!$A$28:$K$28</definedName>
    <definedName name="_xlnm._FilterDatabase" localSheetId="0" hidden="1">'9 класс'!$A$28:$K$28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<sst xmlns="http://schemas.openxmlformats.org/spreadsheetml/2006/main" count="424" uniqueCount="264">
  <si>
    <t xml:space="preserve">Протокол </t>
  </si>
  <si>
    <t>работы жюри по итогам проведения регионального этапа Всероссийской олимпиады школьников</t>
  </si>
  <si>
    <t>Место проведения:  Республика Марий Эл г. Йошкар-Ола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</si>
  <si>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</si>
  <si>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</si>
  <si>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</si>
  <si>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</si>
  <si>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</si>
  <si>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</si>
  <si>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</si>
  <si>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</si>
  <si>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</si>
  <si>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Отчество</t>
  </si>
  <si>
    <t>Рейтинг участника</t>
  </si>
  <si>
    <t>% выполнения задания</t>
  </si>
  <si>
    <t>тип диплома</t>
  </si>
  <si>
    <t>Председатель жюри_______________________________________________</t>
  </si>
  <si>
    <t>Члены жюри___________________________________________</t>
  </si>
  <si>
    <t>Данные о наставнике</t>
  </si>
  <si>
    <t xml:space="preserve">Полное название ОУ </t>
  </si>
  <si>
    <t>Фамилия
Имя
Отчество</t>
  </si>
  <si>
    <t>Класс: 9</t>
  </si>
  <si>
    <t>Дата и время вскрытия пакета : 30.01.2011</t>
  </si>
  <si>
    <t>Предмет: русский язык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</si>
  <si>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регионального этапа Всероссийской олимпиады школьников по русскому языку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</si>
  <si>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рейтинга регионального этапа Всероссийской олимпиады школьников по русскому языку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</si>
  <si>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результаты регионального этапа Всероссийской олимпиады школьников по русскому языку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</si>
  <si>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Утвердить рейтинг регионального этапа Всероссийской олимпиады школьников по русскому языку</t>
    </r>
  </si>
  <si>
    <t>Всего</t>
  </si>
  <si>
    <t>Арефьева Светлана Александровна, профессор кафедры русского и общего языкознания ФГБОУ ВПО «Марийский государственный университет», доктор педагогических наук, председатель</t>
  </si>
  <si>
    <t>Класс: 10</t>
  </si>
  <si>
    <t>Головунина</t>
  </si>
  <si>
    <t>Ксения</t>
  </si>
  <si>
    <t>Андреевна</t>
  </si>
  <si>
    <t>Дружинина</t>
  </si>
  <si>
    <t>Анна</t>
  </si>
  <si>
    <t>Васильевна</t>
  </si>
  <si>
    <t xml:space="preserve">Дырда </t>
  </si>
  <si>
    <t>Елизавета</t>
  </si>
  <si>
    <t>Дмитриевна</t>
  </si>
  <si>
    <t xml:space="preserve">Егошина </t>
  </si>
  <si>
    <t xml:space="preserve">Оксана </t>
  </si>
  <si>
    <t>Алексеевна</t>
  </si>
  <si>
    <t>Ефремов</t>
  </si>
  <si>
    <t>Евгений</t>
  </si>
  <si>
    <t>Михайлович</t>
  </si>
  <si>
    <t>Жирова</t>
  </si>
  <si>
    <t>Сергеевна</t>
  </si>
  <si>
    <t>Иванов</t>
  </si>
  <si>
    <t xml:space="preserve">Дмитрий </t>
  </si>
  <si>
    <t>Владимирович</t>
  </si>
  <si>
    <t>Калашникова</t>
  </si>
  <si>
    <t>Аделина</t>
  </si>
  <si>
    <t xml:space="preserve">Кондратьева </t>
  </si>
  <si>
    <t>Мария</t>
  </si>
  <si>
    <t>Петровна</t>
  </si>
  <si>
    <t>Корнилова</t>
  </si>
  <si>
    <t>Олеговна</t>
  </si>
  <si>
    <t>Кудинова</t>
  </si>
  <si>
    <t>Юлия</t>
  </si>
  <si>
    <t>Александровна</t>
  </si>
  <si>
    <t>Ладина</t>
  </si>
  <si>
    <t xml:space="preserve">Дарья </t>
  </si>
  <si>
    <t xml:space="preserve">Александровна </t>
  </si>
  <si>
    <t>Лысикова</t>
  </si>
  <si>
    <t>Дария</t>
  </si>
  <si>
    <t>Петухова</t>
  </si>
  <si>
    <t>Екатерина</t>
  </si>
  <si>
    <t>Самитова</t>
  </si>
  <si>
    <t>Виктория</t>
  </si>
  <si>
    <t>Ильдаровна</t>
  </si>
  <si>
    <t>Саркисян</t>
  </si>
  <si>
    <t>Айковна</t>
  </si>
  <si>
    <t>Соловьёва</t>
  </si>
  <si>
    <t>Алёна</t>
  </si>
  <si>
    <t>Терентьева</t>
  </si>
  <si>
    <t>Надежда</t>
  </si>
  <si>
    <t>Георгиевна</t>
  </si>
  <si>
    <t>Трапезникова</t>
  </si>
  <si>
    <t>Ольга</t>
  </si>
  <si>
    <t>Уртминцева</t>
  </si>
  <si>
    <t>Александра</t>
  </si>
  <si>
    <t>Цветкова</t>
  </si>
  <si>
    <t>Алина</t>
  </si>
  <si>
    <t>Государственное бюджетное общеобразовательное учреждение Республики Марий Эл «Гуманитарная гимназия «Синяя птица» им. Иштриковой Т.В.</t>
  </si>
  <si>
    <t xml:space="preserve">МБОУ "Марьинская средняя общеобразовательная школа" </t>
  </si>
  <si>
    <t xml:space="preserve">Государственное  бюджетное общеобразовательное учреждение               Республики Марий Эл «Гуманитарная гимназия «Синяя птица» им. Иштриковой Т.В.» </t>
  </si>
  <si>
    <t>Муниципальное бюджетное общеобразовательное учреждение «Новоторъяльская средняя общеобразовательная школа»</t>
  </si>
  <si>
    <t>Муниципальное общеобразовательное учреждение "Приволжская средняя общеобразовательная школа"</t>
  </si>
  <si>
    <t>Муниципальное общеобразовательное учреждение Оршанская  средняя общеобразовательная школа</t>
  </si>
  <si>
    <t>Муниципальное общеобразовательное учреждение "Моркинская средняя(полная) общеобразовтельная школа№1"</t>
  </si>
  <si>
    <t>муниципальное общеобразовательное учреждение "Звениговский лицей"</t>
  </si>
  <si>
    <t xml:space="preserve">Муниципальное бюджетное общеобразовательное учреждение "Майская основная общеобразовательная школа" </t>
  </si>
  <si>
    <t>Муниципальное общеобразовательное учреждение "Средняя общеобразовательная щкола №3 г.Козьмодемьянска"</t>
  </si>
  <si>
    <t>Государственное бюджетное общеобразовательное учреждение Республики Марий Эл "Лицей им. М.В. Ломоносова"</t>
  </si>
  <si>
    <t>Государственное бюджетное общеобразовательное учреждение                 Республики Марий Эл "Политехнический лицей-интернат"</t>
  </si>
  <si>
    <t xml:space="preserve">Муниципальное бюджетное общеобразовательное учреждение  «Средняя общеобразовательная школа № 7  г. Йошкар-Олы». </t>
  </si>
  <si>
    <t xml:space="preserve">Муниципальное бюджетное общеобразовательное учреждение  «Средняя общеобразовательная школа № 27  г. Йошкар-Олы». </t>
  </si>
  <si>
    <t>Муниципальное образовательное учреждение средняя (полная) общеобразовательная школа № 4 города Волжска Республики Марий Эл</t>
  </si>
  <si>
    <t>Муниципальное общеобразовательное учреждение
 "Средняя (полная) общеобразовательная школа № 5
 с углубленным изучением отдельных предметов"
 города Волжска Республики Марий Эл</t>
  </si>
  <si>
    <t>ГБОУ "Республики Марий Эл "Лицей-интернат п.Ургакш Советского района"</t>
  </si>
  <si>
    <t>МОУ " Елеевская СОШ"</t>
  </si>
  <si>
    <t>Государственное общеобразовательное учреждение              Республики Марий Эл "Лицей Бауманский"</t>
  </si>
  <si>
    <t>Муниципальное бюджетное общеобразовательное учреждение  «Куженерская основная общеобразовательная школа»</t>
  </si>
  <si>
    <t>МБОУ "Лицей № 28 г. Йошкар-Олы"</t>
  </si>
  <si>
    <t>Муниципальное общеобразовательное бюджетное учреждение "Краснооктябрьская средняя образовательная школа"</t>
  </si>
  <si>
    <t>Бурова Татьяна Леонидовна</t>
  </si>
  <si>
    <t>Подшивалова Светлана Михайловна</t>
  </si>
  <si>
    <t>Стрельцова Людмила Александровна</t>
  </si>
  <si>
    <t>Русакова Ираида Алексеевна</t>
  </si>
  <si>
    <t>Гущина Маргарита Вениаминовна</t>
  </si>
  <si>
    <t>Пахомова Людмила Витальевна</t>
  </si>
  <si>
    <t>Чернова Людмила Васильевна</t>
  </si>
  <si>
    <t>Алексеева Альфия Аносовна</t>
  </si>
  <si>
    <t>Родионова Т.И.</t>
  </si>
  <si>
    <t>Жданова Лилия Викторовна</t>
  </si>
  <si>
    <t>Молчанова Надежда Фёдоровна</t>
  </si>
  <si>
    <t>Отмахова Ольга Владимировна</t>
  </si>
  <si>
    <t>Кудрявцева Людмила Ниловна</t>
  </si>
  <si>
    <t>Васильняк
Светлана
Анатольевна</t>
  </si>
  <si>
    <t>Малина Наталья Анатольевна</t>
  </si>
  <si>
    <t>Торопова Венера Александровна</t>
  </si>
  <si>
    <t>Завойскина Е.Н</t>
  </si>
  <si>
    <t xml:space="preserve">Каршиева Наталья Анатольевна, Смоленцева 
Татьяна Владимировна, Молчанова Надежда Фёдоровна
</t>
  </si>
  <si>
    <t>Подлипская Наталья Витальевна</t>
  </si>
  <si>
    <t>Поспелова Марина Александровна</t>
  </si>
  <si>
    <t>Смирнова Валентина Николаевна</t>
  </si>
  <si>
    <t xml:space="preserve">Андреева </t>
  </si>
  <si>
    <t>Зухра</t>
  </si>
  <si>
    <t>Николаевна</t>
  </si>
  <si>
    <t>Афоньшина</t>
  </si>
  <si>
    <t>Владимировна</t>
  </si>
  <si>
    <t>Бакшаева</t>
  </si>
  <si>
    <t xml:space="preserve">Алена </t>
  </si>
  <si>
    <t>Волкова</t>
  </si>
  <si>
    <t>Анастасия</t>
  </si>
  <si>
    <t>Горбунова</t>
  </si>
  <si>
    <t>Игоревна</t>
  </si>
  <si>
    <t xml:space="preserve">Маманова </t>
  </si>
  <si>
    <t>Рената</t>
  </si>
  <si>
    <t>Матвеева</t>
  </si>
  <si>
    <t xml:space="preserve">Одишария </t>
  </si>
  <si>
    <t xml:space="preserve">Георгий </t>
  </si>
  <si>
    <t>Мерабович</t>
  </si>
  <si>
    <t>Охотина</t>
  </si>
  <si>
    <t xml:space="preserve">Плотникова  </t>
  </si>
  <si>
    <t>Валерьевна</t>
  </si>
  <si>
    <t>Полатова</t>
  </si>
  <si>
    <t>Витальевна</t>
  </si>
  <si>
    <t xml:space="preserve">Почитаева </t>
  </si>
  <si>
    <t>Рычихин</t>
  </si>
  <si>
    <t>Алексей</t>
  </si>
  <si>
    <t>Константинович</t>
  </si>
  <si>
    <t>Сергеева</t>
  </si>
  <si>
    <t>Христина</t>
  </si>
  <si>
    <t>Смирнова</t>
  </si>
  <si>
    <t>Марина</t>
  </si>
  <si>
    <t>Денисовна</t>
  </si>
  <si>
    <t xml:space="preserve">Степанова </t>
  </si>
  <si>
    <t>Юрьевна</t>
  </si>
  <si>
    <t>Федотова</t>
  </si>
  <si>
    <t>Елена</t>
  </si>
  <si>
    <t>Шаблий</t>
  </si>
  <si>
    <t>Наталья</t>
  </si>
  <si>
    <t>Шеин</t>
  </si>
  <si>
    <t>Дмитрий</t>
  </si>
  <si>
    <t>Мансурович</t>
  </si>
  <si>
    <t>Якушкина</t>
  </si>
  <si>
    <t>МБОУ "Карлыганская средняя общеобразовательная школа им. К.А.Андреева"</t>
  </si>
  <si>
    <t>Муниципальное бюджетное общеобразовательное учреждение "Лицей № 28                г. Йошкар-Олы"</t>
  </si>
  <si>
    <t>муниципальное общеобразовательное учреждение "Суслонгерская СОШ "</t>
  </si>
  <si>
    <t>Муниципальное бюджетное общеобразовательное учреждение "Красноволжская средняя общеобразовательная школа"</t>
  </si>
  <si>
    <t>МОУ Параньгинская ОСШ</t>
  </si>
  <si>
    <t>Муниципальное общеобразовательное бюджетное учреждение "Руэмская средняя общеобразовательная школа"</t>
  </si>
  <si>
    <t>Муниципальное бюджетное общеобразовательное учреждение  «Гимназия №4 им. А.С. Пушкина г. Йошкар-Олы».</t>
  </si>
  <si>
    <t>Государственное бюджетное общеобразовательное учреждение Республики Марий Эл "Многопрофильный лицей-интернат"</t>
  </si>
  <si>
    <t>Муниципальное общеобразовательное учреждение "Коркатовский лицей"</t>
  </si>
  <si>
    <t>Муниципальное общеобразовательное бюджетное учреждение "Медведевская средняя образовательная школа №2"</t>
  </si>
  <si>
    <t xml:space="preserve">Муниципальное автономное общеобразовательное учреждение  «Гимназия № 26 имени Андре Мальро». </t>
  </si>
  <si>
    <t>МОУ "Сернурская средняя (полная) общеобразовательная школа №2 имени Н.А. Заболоцкого"</t>
  </si>
  <si>
    <t>Муниципальное образовательное учреждение 
средняя (полная) общеобразовательная школа
 № 6 города Волжска Республики Марий Эл</t>
  </si>
  <si>
    <t>Шакирова Резида Хидиятовна</t>
  </si>
  <si>
    <t xml:space="preserve">Баусова Наталья Николаевна </t>
  </si>
  <si>
    <t>Бакшаева Ирина Валерьевна</t>
  </si>
  <si>
    <t>Роева Валентина Валерьевна</t>
  </si>
  <si>
    <t>Галяутдинова В.Г</t>
  </si>
  <si>
    <t>Смирнова Ольга Вениаминовна</t>
  </si>
  <si>
    <t>Рязанова Светлана Леонидовна</t>
  </si>
  <si>
    <t>Останина Тамара Петровна</t>
  </si>
  <si>
    <t>Сухотина Надежда Аркадьевна</t>
  </si>
  <si>
    <t>Чекулаева Наталья Викентьевна</t>
  </si>
  <si>
    <t>Алексеева Галина Никодимовна</t>
  </si>
  <si>
    <t>Дмитриева Татьяна Владимировна</t>
  </si>
  <si>
    <t>Глушкова Галина Васильевна</t>
  </si>
  <si>
    <t>Крылова Н.В.</t>
  </si>
  <si>
    <t>Рожкова Лиля Ананиевна</t>
  </si>
  <si>
    <t>Иванова</t>
  </si>
  <si>
    <t>Татьяна</t>
  </si>
  <si>
    <t>Ивановна</t>
  </si>
  <si>
    <t>МБОУ Карлыганская средняя общеобразовательная школа им.К.А.Андреева</t>
  </si>
  <si>
    <t>Балдухова</t>
  </si>
  <si>
    <t xml:space="preserve">Юлия </t>
  </si>
  <si>
    <t>Богданова</t>
  </si>
  <si>
    <t>Евгеньевна</t>
  </si>
  <si>
    <t xml:space="preserve">Воронцова </t>
  </si>
  <si>
    <t>Данилина</t>
  </si>
  <si>
    <t>Закирова</t>
  </si>
  <si>
    <t>Айгуль</t>
  </si>
  <si>
    <t>Наилевна</t>
  </si>
  <si>
    <t>Кудрявцева</t>
  </si>
  <si>
    <t xml:space="preserve">Патрушева </t>
  </si>
  <si>
    <t>Государственное бюджетное общеобразовательное учереждение                 Республики Марий Эл "Политехнический лицей-интернат"</t>
  </si>
  <si>
    <t>Государственного бюджетного общеобразовательного учреждения Республики Марий Эл «Верх-Ушнурская средняя общеобразовательная (национальная) школа с углубленным изучением отдельных предметов»</t>
  </si>
  <si>
    <t>Стародубцева Галина Дмитриевна</t>
  </si>
  <si>
    <t>Таныгина Светлана Витальевна</t>
  </si>
  <si>
    <t>Маркина 
Галина
Николаевна</t>
  </si>
  <si>
    <t>Петухова Елена Аркадьевна</t>
  </si>
  <si>
    <t>Рябинина</t>
  </si>
  <si>
    <t>Оксана</t>
  </si>
  <si>
    <t>Савинова</t>
  </si>
  <si>
    <t>Федорова</t>
  </si>
  <si>
    <t xml:space="preserve">Государственное бюджетное общеобразовательное учреждение                Республики Марий Эл "Экономико-правовая гимназия" </t>
  </si>
  <si>
    <t>Муниципальное общеобразовательное бюджетное учреждение "Медведевская средняя общеобразовательная школа №3 им. 50-летия Медведевского района"</t>
  </si>
  <si>
    <t>Волкова Татьяна Александровна</t>
  </si>
  <si>
    <t>Рыбалко Галина Анатольевна</t>
  </si>
  <si>
    <t>Количество участников: 22</t>
  </si>
  <si>
    <t>Количество участников: 21</t>
  </si>
  <si>
    <t>Количество участников: 10</t>
  </si>
  <si>
    <t>max 97</t>
  </si>
  <si>
    <t>max 112</t>
  </si>
  <si>
    <t>max 115</t>
  </si>
  <si>
    <t>1</t>
  </si>
  <si>
    <t>2</t>
  </si>
  <si>
    <t>3</t>
  </si>
  <si>
    <t>4</t>
  </si>
  <si>
    <t>5</t>
  </si>
  <si>
    <t>5-6</t>
  </si>
  <si>
    <t>7</t>
  </si>
  <si>
    <t>7-8</t>
  </si>
  <si>
    <t>9</t>
  </si>
  <si>
    <t>10</t>
  </si>
  <si>
    <t>11-12</t>
  </si>
  <si>
    <t>13</t>
  </si>
  <si>
    <t>14</t>
  </si>
  <si>
    <t>15</t>
  </si>
  <si>
    <t>16</t>
  </si>
  <si>
    <t>16-17</t>
  </si>
  <si>
    <t>18</t>
  </si>
  <si>
    <t>19</t>
  </si>
  <si>
    <t>20-21</t>
  </si>
  <si>
    <t>22</t>
  </si>
  <si>
    <t>6</t>
  </si>
  <si>
    <t>8</t>
  </si>
  <si>
    <t>Победитель</t>
  </si>
  <si>
    <t>Призер</t>
  </si>
  <si>
    <t>Класс: 11</t>
  </si>
  <si>
    <t>5-7</t>
  </si>
  <si>
    <t>11</t>
  </si>
  <si>
    <t>12</t>
  </si>
  <si>
    <t>13-14</t>
  </si>
  <si>
    <t>17</t>
  </si>
  <si>
    <t>20</t>
  </si>
  <si>
    <t>21</t>
  </si>
  <si>
    <t>Муниципальное бюджетное общеобразовательное учреждение "Лицей № 28 г. Йошкар-Олы"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</si>
</sst>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Border="1" applyAlignment="1">
      <alignment vertical="top" wrapText="1"/>
      <protection/>
    </xf>
    <xf numFmtId="0" fontId="1" fillId="0" borderId="0" xfId="52" applyAlignment="1">
      <alignment horizontal="left"/>
      <protection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1" fillId="0" borderId="0" xfId="52" applyBorder="1" applyAlignme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top"/>
      <protection/>
    </xf>
    <xf numFmtId="0" fontId="7" fillId="0" borderId="0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52" applyFont="1" applyAlignment="1">
      <alignment/>
      <protection/>
    </xf>
    <xf numFmtId="0" fontId="1" fillId="4" borderId="12" xfId="52" applyFill="1" applyBorder="1" applyAlignment="1">
      <alignment horizontal="center"/>
      <protection/>
    </xf>
    <xf numFmtId="0" fontId="1" fillId="0" borderId="10" xfId="52" applyBorder="1" applyAlignment="1">
      <alignment horizontal="left"/>
      <protection/>
    </xf>
    <xf numFmtId="0" fontId="1" fillId="0" borderId="13" xfId="52" applyBorder="1" applyAlignment="1">
      <alignment horizontal="left"/>
      <protection/>
    </xf>
    <xf numFmtId="0" fontId="8" fillId="0" borderId="0" xfId="0" applyFont="1" applyBorder="1" applyAlignment="1">
      <alignment horizontal="center" vertical="center"/>
    </xf>
    <xf numFmtId="0" fontId="1" fillId="0" borderId="12" xfId="52" applyFont="1" applyBorder="1" applyAlignment="1">
      <alignment horizontal="center" vertical="center" wrapText="1"/>
      <protection/>
    </xf>
    <xf numFmtId="164" fontId="2" fillId="0" borderId="12" xfId="0" applyNumberFormat="1" applyFont="1" applyFill="1" applyBorder="1" applyAlignment="1">
      <alignment horizontal="center" vertical="top" wrapText="1"/>
    </xf>
    <xf numFmtId="0" fontId="1" fillId="0" borderId="14" xfId="52" applyBorder="1" applyAlignment="1">
      <alignment horizontal="center" wrapText="1"/>
      <protection/>
    </xf>
    <xf numFmtId="0" fontId="1" fillId="0" borderId="15" xfId="52" applyBorder="1" applyAlignment="1">
      <alignment horizontal="center" vertical="center" wrapText="1"/>
      <protection/>
    </xf>
    <xf numFmtId="0" fontId="1" fillId="0" borderId="14" xfId="52" applyBorder="1" applyAlignment="1">
      <alignment horizontal="center" vertical="center" wrapText="1"/>
      <protection/>
    </xf>
    <xf numFmtId="0" fontId="1" fillId="0" borderId="15" xfId="52" applyNumberFormat="1" applyFill="1" applyBorder="1" applyAlignment="1">
      <alignment horizontal="center" vertical="center" textRotation="90"/>
      <protection/>
    </xf>
    <xf numFmtId="0" fontId="1" fillId="0" borderId="15" xfId="52" applyBorder="1" applyAlignment="1">
      <alignment horizontal="center" wrapText="1"/>
      <protection/>
    </xf>
    <xf numFmtId="0" fontId="1" fillId="0" borderId="15" xfId="52" applyBorder="1" applyAlignment="1">
      <alignment horizontal="center" textRotation="90" wrapText="1"/>
      <protection/>
    </xf>
    <xf numFmtId="0" fontId="1" fillId="0" borderId="14" xfId="52" applyBorder="1" applyAlignment="1">
      <alignment horizontal="center" textRotation="90" wrapText="1"/>
      <protection/>
    </xf>
    <xf numFmtId="0" fontId="1" fillId="0" borderId="15" xfId="52" applyNumberFormat="1" applyFill="1" applyBorder="1" applyAlignment="1">
      <alignment horizontal="center" vertical="center" textRotation="90" wrapText="1"/>
      <protection/>
    </xf>
    <xf numFmtId="0" fontId="1" fillId="0" borderId="14" xfId="52" applyNumberFormat="1" applyFill="1" applyBorder="1" applyAlignment="1">
      <alignment horizontal="center" vertical="center" textRotation="90" wrapText="1"/>
      <protection/>
    </xf>
    <xf numFmtId="0" fontId="1" fillId="0" borderId="15" xfId="52" applyFill="1" applyBorder="1" applyAlignment="1">
      <alignment horizontal="center" vertical="center" textRotation="90" wrapText="1"/>
      <protection/>
    </xf>
    <xf numFmtId="0" fontId="1" fillId="0" borderId="14" xfId="52" applyFill="1" applyBorder="1" applyAlignment="1">
      <alignment horizontal="center" vertical="center" textRotation="90" wrapText="1"/>
      <protection/>
    </xf>
    <xf numFmtId="0" fontId="2" fillId="0" borderId="14" xfId="52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horizontal="left" vertical="top" wrapText="1"/>
    </xf>
    <xf numFmtId="166" fontId="2" fillId="0" borderId="14" xfId="52" applyNumberFormat="1" applyFont="1" applyBorder="1" applyAlignment="1">
      <alignment horizontal="center" vertical="top" wrapText="1"/>
      <protection/>
    </xf>
    <xf numFmtId="0" fontId="2" fillId="0" borderId="14" xfId="52" applyFont="1" applyBorder="1" applyAlignment="1">
      <alignment horizontal="center" vertical="top" wrapText="1"/>
      <protection/>
    </xf>
    <xf numFmtId="0" fontId="1" fillId="7" borderId="12" xfId="52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0" xfId="52" applyFont="1" applyAlignment="1">
      <alignment/>
      <protection/>
    </xf>
    <xf numFmtId="0" fontId="1" fillId="0" borderId="16" xfId="52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left"/>
      <protection/>
    </xf>
    <xf numFmtId="0" fontId="1" fillId="24" borderId="17" xfId="52" applyFill="1" applyBorder="1" applyAlignment="1">
      <alignment horizontal="center"/>
      <protection/>
    </xf>
    <xf numFmtId="0" fontId="1" fillId="24" borderId="16" xfId="52" applyFill="1" applyBorder="1" applyAlignment="1">
      <alignment horizont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vertical="top" wrapText="1"/>
      <protection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box\#&#1041;&#1072;&#1079;&#1072;%20&#1042;&#1089;&#1077;&#1088;&#1086;&#1089;&#1089;&#1080;&#1081;&#1089;&#1082;&#1086;&#1081;%20&#1086;&#1083;&#1080;&#1084;&#1087;&#1080;&#1072;&#1076;&#1099;%20&#1096;&#1082;&#1086;&#1083;&#1100;&#1085;&#1080;&#1082;&#1086;&#1074;\2011\#&#1057;&#1087;&#1080;&#1089;&#1082;&#1080;%20&#1074;%20&#1073;&#1072;&#1079;&#1091;%20&#1042;&#1089;&#1077;&#1088;&#1086;&#1089;&#1089;&#1080;&#1081;&#1089;&#1082;&#1086;&#1081;%20&#1054;&#1083;&#1080;&#1084;&#1087;&#1080;&#1072;&#1076;&#1099;\&#1040;&#1085;&#1075;&#1083;&#1080;&#1081;&#1089;&#1082;&#1080;&#1081;%20&#1103;&#1079;&#1099;&#1082;\Documents%20and%20Settings\user\&#1052;&#1086;&#1080;%20&#1076;&#1086;&#1082;&#1091;&#1084;&#1077;&#1085;&#1090;&#1099;\&#1054;&#1051;&#1048;&#1052;&#1055;&#1048;&#1040;&#1044;&#1040;\&#1087;&#1088;&#1086;&#1074;&#1077;&#1076;&#1077;&#1085;&#1085;&#1099;&#1077;%20&#1086;&#1083;&#1080;&#1084;&#1087;&#1080;&#1072;&#1076;&#1099;\&#1056;&#1059;&#1057;&#1057;&#1050;&#1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9 класс"/>
      <sheetName val="10 класс"/>
      <sheetName val="11класс"/>
    </sheetNames>
    <sheetDataSet>
      <sheetData sheetId="1">
        <row r="1">
          <cell r="D1" t="str">
            <v>Общеобразовательное ОУ</v>
          </cell>
        </row>
        <row r="2"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85" zoomScaleNormal="85" zoomScalePageLayoutView="0" workbookViewId="0" topLeftCell="A4">
      <selection activeCell="A10" sqref="A10:D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55.7109375" style="0" customWidth="1"/>
    <col min="7" max="7" width="29.28125" style="0" customWidth="1"/>
    <col min="8" max="8" width="6.28125" style="0" customWidth="1"/>
    <col min="9" max="9" width="6.57421875" style="0" customWidth="1"/>
    <col min="10" max="10" width="8.140625" style="0" customWidth="1"/>
    <col min="11" max="11" width="17.00390625" style="0" customWidth="1"/>
  </cols>
  <sheetData>
    <row r="1" spans="1:14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</row>
    <row r="3" spans="1:14" ht="18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</row>
    <row r="4" spans="1:14" ht="21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1"/>
      <c r="L4" s="1"/>
      <c r="M4" s="1"/>
      <c r="N4" s="1"/>
    </row>
    <row r="5" spans="1:14" ht="21.75" customHeight="1">
      <c r="A5" s="40" t="s">
        <v>225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</row>
    <row r="6" spans="1:14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1"/>
      <c r="L6" s="1"/>
      <c r="M6" s="1"/>
      <c r="N6" s="1"/>
    </row>
    <row r="7" spans="1:14" ht="18.7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</row>
    <row r="9" spans="1:14" ht="15.75" customHeight="1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"/>
      <c r="M9" s="1"/>
      <c r="N9" s="1"/>
    </row>
    <row r="10" spans="1:14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"/>
      <c r="M10" s="1"/>
      <c r="N10" s="1"/>
    </row>
    <row r="11" spans="1:14" ht="15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"/>
      <c r="M11" s="1"/>
      <c r="N11" s="1"/>
    </row>
    <row r="12" spans="1:14" ht="15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</row>
    <row r="13" spans="1:14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1"/>
      <c r="M13" s="1"/>
      <c r="N13" s="1"/>
    </row>
    <row r="14" spans="1:14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1"/>
      <c r="M14" s="1"/>
      <c r="N14" s="1"/>
    </row>
    <row r="15" spans="1:14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1"/>
      <c r="M15" s="1"/>
      <c r="N15" s="1"/>
    </row>
    <row r="16" spans="1:14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"/>
      <c r="M16" s="1"/>
      <c r="N16" s="1"/>
    </row>
    <row r="17" spans="1:14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1"/>
    </row>
    <row r="18" spans="1:16" ht="24.75" customHeight="1">
      <c r="A18" s="45" t="s">
        <v>4</v>
      </c>
      <c r="B18" s="45"/>
      <c r="C18" s="4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1" customHeight="1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"/>
      <c r="P19" s="1"/>
    </row>
    <row r="20" spans="1:16" ht="18.75" customHeight="1">
      <c r="A20" s="46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"/>
      <c r="P20" s="1"/>
    </row>
    <row r="21" spans="1:16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45" t="s">
        <v>5</v>
      </c>
      <c r="B22" s="45"/>
      <c r="C22" s="4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customHeight="1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"/>
      <c r="P23" s="1"/>
    </row>
    <row r="24" spans="1:16" ht="18.75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"/>
      <c r="P24" s="1"/>
    </row>
    <row r="26" spans="1:16" ht="14.25">
      <c r="A26" s="15"/>
      <c r="B26" s="16"/>
      <c r="C26" s="41" t="s">
        <v>6</v>
      </c>
      <c r="D26" s="41"/>
      <c r="E26" s="42"/>
      <c r="F26" s="14" t="s">
        <v>7</v>
      </c>
      <c r="G26" s="35" t="s">
        <v>18</v>
      </c>
      <c r="H26" s="4"/>
      <c r="I26" s="4"/>
      <c r="J26" s="4"/>
      <c r="K26" s="4"/>
      <c r="L26" s="1"/>
      <c r="M26" s="1"/>
      <c r="N26" s="1"/>
      <c r="O26" s="1"/>
      <c r="P26" s="1"/>
    </row>
    <row r="27" spans="1:16" ht="38.25" customHeight="1">
      <c r="A27" s="24"/>
      <c r="B27" s="25"/>
      <c r="C27" s="27"/>
      <c r="D27" s="27"/>
      <c r="E27" s="27"/>
      <c r="F27" s="29"/>
      <c r="G27" s="23"/>
      <c r="H27" s="38" t="s">
        <v>228</v>
      </c>
      <c r="I27" s="21"/>
      <c r="J27" s="21"/>
      <c r="K27" s="21"/>
      <c r="L27" s="1"/>
      <c r="M27" s="43"/>
      <c r="N27" s="43"/>
      <c r="O27" s="3"/>
      <c r="P27" s="44"/>
    </row>
    <row r="28" spans="1:16" ht="60.75" customHeight="1">
      <c r="A28" s="20" t="s">
        <v>8</v>
      </c>
      <c r="B28" s="26" t="s">
        <v>9</v>
      </c>
      <c r="C28" s="28" t="s">
        <v>10</v>
      </c>
      <c r="D28" s="28" t="s">
        <v>11</v>
      </c>
      <c r="E28" s="28" t="s">
        <v>12</v>
      </c>
      <c r="F28" s="30" t="s">
        <v>19</v>
      </c>
      <c r="G28" s="28" t="s">
        <v>20</v>
      </c>
      <c r="H28" s="18" t="s">
        <v>28</v>
      </c>
      <c r="I28" s="22" t="s">
        <v>13</v>
      </c>
      <c r="J28" s="22" t="s">
        <v>14</v>
      </c>
      <c r="K28" s="22" t="s">
        <v>15</v>
      </c>
      <c r="L28" s="1"/>
      <c r="M28" s="43"/>
      <c r="N28" s="43"/>
      <c r="O28" s="3"/>
      <c r="P28" s="44"/>
    </row>
    <row r="29" spans="1:16" ht="47.25">
      <c r="A29" s="34">
        <v>1</v>
      </c>
      <c r="B29" s="31">
        <v>47</v>
      </c>
      <c r="C29" s="32" t="s">
        <v>66</v>
      </c>
      <c r="D29" s="32" t="s">
        <v>67</v>
      </c>
      <c r="E29" s="32" t="s">
        <v>33</v>
      </c>
      <c r="F29" s="32" t="s">
        <v>97</v>
      </c>
      <c r="G29" s="32" t="s">
        <v>118</v>
      </c>
      <c r="H29" s="19">
        <v>40.5</v>
      </c>
      <c r="I29" s="36" t="s">
        <v>231</v>
      </c>
      <c r="J29" s="33">
        <f aca="true" t="shared" si="0" ref="J29:J50">H29/97</f>
        <v>0.4175257731958763</v>
      </c>
      <c r="K29" s="34" t="s">
        <v>254</v>
      </c>
      <c r="L29" s="1"/>
      <c r="M29" s="43"/>
      <c r="N29" s="43"/>
      <c r="O29" s="3"/>
      <c r="P29" s="44"/>
    </row>
    <row r="30" spans="1:16" ht="47.25">
      <c r="A30" s="34">
        <v>2</v>
      </c>
      <c r="B30" s="31">
        <v>14</v>
      </c>
      <c r="C30" s="32" t="s">
        <v>31</v>
      </c>
      <c r="D30" s="32" t="s">
        <v>32</v>
      </c>
      <c r="E30" s="32" t="s">
        <v>33</v>
      </c>
      <c r="F30" s="32" t="s">
        <v>84</v>
      </c>
      <c r="G30" s="32" t="s">
        <v>106</v>
      </c>
      <c r="H30" s="19">
        <v>39.5</v>
      </c>
      <c r="I30" s="36" t="s">
        <v>232</v>
      </c>
      <c r="J30" s="33">
        <f t="shared" si="0"/>
        <v>0.4072164948453608</v>
      </c>
      <c r="K30" s="34" t="s">
        <v>254</v>
      </c>
      <c r="L30" s="1"/>
      <c r="M30" s="43"/>
      <c r="N30" s="43"/>
      <c r="O30" s="3"/>
      <c r="P30" s="44"/>
    </row>
    <row r="31" spans="1:16" ht="31.5">
      <c r="A31" s="34">
        <v>3</v>
      </c>
      <c r="B31" s="31">
        <v>15</v>
      </c>
      <c r="C31" s="32" t="s">
        <v>80</v>
      </c>
      <c r="D31" s="32" t="s">
        <v>81</v>
      </c>
      <c r="E31" s="32" t="s">
        <v>47</v>
      </c>
      <c r="F31" s="32" t="s">
        <v>104</v>
      </c>
      <c r="G31" s="32" t="s">
        <v>125</v>
      </c>
      <c r="H31" s="19">
        <v>36</v>
      </c>
      <c r="I31" s="36" t="s">
        <v>233</v>
      </c>
      <c r="J31" s="33">
        <f t="shared" si="0"/>
        <v>0.3711340206185567</v>
      </c>
      <c r="K31" s="34" t="s">
        <v>254</v>
      </c>
      <c r="L31" s="1"/>
      <c r="M31" s="43"/>
      <c r="N31" s="43"/>
      <c r="O31" s="3"/>
      <c r="P31" s="44"/>
    </row>
    <row r="32" spans="1:16" ht="31.5">
      <c r="A32" s="34">
        <v>4</v>
      </c>
      <c r="B32" s="31">
        <v>50</v>
      </c>
      <c r="C32" s="32" t="s">
        <v>43</v>
      </c>
      <c r="D32" s="32" t="s">
        <v>44</v>
      </c>
      <c r="E32" s="32" t="s">
        <v>45</v>
      </c>
      <c r="F32" s="32" t="s">
        <v>88</v>
      </c>
      <c r="G32" s="32" t="s">
        <v>109</v>
      </c>
      <c r="H32" s="19">
        <v>35</v>
      </c>
      <c r="I32" s="36" t="s">
        <v>234</v>
      </c>
      <c r="J32" s="33">
        <f t="shared" si="0"/>
        <v>0.36082474226804123</v>
      </c>
      <c r="K32" s="34" t="s">
        <v>254</v>
      </c>
      <c r="L32" s="1"/>
      <c r="M32" s="43"/>
      <c r="N32" s="43"/>
      <c r="O32" s="3"/>
      <c r="P32" s="44"/>
    </row>
    <row r="33" spans="1:16" ht="31.5">
      <c r="A33" s="34">
        <v>5</v>
      </c>
      <c r="B33" s="31">
        <v>17</v>
      </c>
      <c r="C33" s="32" t="s">
        <v>48</v>
      </c>
      <c r="D33" s="32" t="s">
        <v>49</v>
      </c>
      <c r="E33" s="32" t="s">
        <v>50</v>
      </c>
      <c r="F33" s="32" t="s">
        <v>90</v>
      </c>
      <c r="G33" s="32" t="s">
        <v>111</v>
      </c>
      <c r="H33" s="19">
        <v>32</v>
      </c>
      <c r="I33" s="36" t="s">
        <v>236</v>
      </c>
      <c r="J33" s="33">
        <f t="shared" si="0"/>
        <v>0.32989690721649484</v>
      </c>
      <c r="K33" s="34"/>
      <c r="L33" s="1"/>
      <c r="M33" s="43"/>
      <c r="N33" s="43"/>
      <c r="O33" s="3"/>
      <c r="P33" s="44"/>
    </row>
    <row r="34" spans="1:16" ht="78.75">
      <c r="A34" s="34">
        <v>6</v>
      </c>
      <c r="B34" s="31">
        <v>19</v>
      </c>
      <c r="C34" s="32" t="s">
        <v>75</v>
      </c>
      <c r="D34" s="32" t="s">
        <v>32</v>
      </c>
      <c r="E34" s="32" t="s">
        <v>39</v>
      </c>
      <c r="F34" s="32" t="s">
        <v>102</v>
      </c>
      <c r="G34" s="32" t="s">
        <v>123</v>
      </c>
      <c r="H34" s="19">
        <v>32</v>
      </c>
      <c r="I34" s="36" t="s">
        <v>236</v>
      </c>
      <c r="J34" s="33">
        <f t="shared" si="0"/>
        <v>0.32989690721649484</v>
      </c>
      <c r="K34" s="34"/>
      <c r="L34" s="1"/>
      <c r="M34" s="43"/>
      <c r="N34" s="43"/>
      <c r="O34" s="3"/>
      <c r="P34" s="44"/>
    </row>
    <row r="35" spans="1:16" ht="47.25">
      <c r="A35" s="34">
        <v>7</v>
      </c>
      <c r="B35" s="31">
        <v>43</v>
      </c>
      <c r="C35" s="32" t="s">
        <v>64</v>
      </c>
      <c r="D35" s="32" t="s">
        <v>65</v>
      </c>
      <c r="E35" s="32" t="s">
        <v>47</v>
      </c>
      <c r="F35" s="32" t="s">
        <v>96</v>
      </c>
      <c r="G35" s="32" t="s">
        <v>117</v>
      </c>
      <c r="H35" s="19">
        <v>28.5</v>
      </c>
      <c r="I35" s="36" t="s">
        <v>238</v>
      </c>
      <c r="J35" s="33">
        <f t="shared" si="0"/>
        <v>0.29381443298969073</v>
      </c>
      <c r="K35" s="34"/>
      <c r="L35" s="1"/>
      <c r="M35" s="43"/>
      <c r="N35" s="43"/>
      <c r="O35" s="3"/>
      <c r="P35" s="44"/>
    </row>
    <row r="36" spans="1:16" ht="47.25">
      <c r="A36" s="34">
        <v>8</v>
      </c>
      <c r="B36" s="31">
        <v>45</v>
      </c>
      <c r="C36" s="32" t="s">
        <v>82</v>
      </c>
      <c r="D36" s="32" t="s">
        <v>83</v>
      </c>
      <c r="E36" s="32" t="s">
        <v>60</v>
      </c>
      <c r="F36" s="32" t="s">
        <v>105</v>
      </c>
      <c r="G36" s="32" t="s">
        <v>126</v>
      </c>
      <c r="H36" s="19">
        <v>28.5</v>
      </c>
      <c r="I36" s="36" t="s">
        <v>238</v>
      </c>
      <c r="J36" s="33">
        <f t="shared" si="0"/>
        <v>0.29381443298969073</v>
      </c>
      <c r="K36" s="34"/>
      <c r="L36" s="1"/>
      <c r="M36" s="43"/>
      <c r="N36" s="43"/>
      <c r="O36" s="3"/>
      <c r="P36" s="44"/>
    </row>
    <row r="37" spans="1:16" ht="31.5">
      <c r="A37" s="34">
        <v>9</v>
      </c>
      <c r="B37" s="31">
        <v>48</v>
      </c>
      <c r="C37" s="32" t="s">
        <v>73</v>
      </c>
      <c r="D37" s="32" t="s">
        <v>74</v>
      </c>
      <c r="E37" s="32" t="s">
        <v>57</v>
      </c>
      <c r="F37" s="32" t="s">
        <v>100</v>
      </c>
      <c r="G37" s="32" t="s">
        <v>121</v>
      </c>
      <c r="H37" s="19">
        <v>27.5</v>
      </c>
      <c r="I37" s="36" t="s">
        <v>239</v>
      </c>
      <c r="J37" s="33">
        <f t="shared" si="0"/>
        <v>0.28350515463917525</v>
      </c>
      <c r="K37" s="34"/>
      <c r="L37" s="1"/>
      <c r="M37" s="43"/>
      <c r="N37" s="43"/>
      <c r="O37" s="3"/>
      <c r="P37" s="44"/>
    </row>
    <row r="38" spans="1:16" ht="47.25">
      <c r="A38" s="34">
        <v>10</v>
      </c>
      <c r="B38" s="31">
        <v>20</v>
      </c>
      <c r="C38" s="32" t="s">
        <v>37</v>
      </c>
      <c r="D38" s="32" t="s">
        <v>38</v>
      </c>
      <c r="E38" s="32" t="s">
        <v>39</v>
      </c>
      <c r="F38" s="32" t="s">
        <v>86</v>
      </c>
      <c r="G38" s="32" t="s">
        <v>106</v>
      </c>
      <c r="H38" s="19">
        <v>27</v>
      </c>
      <c r="I38" s="36" t="s">
        <v>240</v>
      </c>
      <c r="J38" s="33">
        <f t="shared" si="0"/>
        <v>0.27835051546391754</v>
      </c>
      <c r="K38" s="34"/>
      <c r="L38" s="1"/>
      <c r="M38" s="43"/>
      <c r="N38" s="43"/>
      <c r="O38" s="3"/>
      <c r="P38" s="44"/>
    </row>
    <row r="39" spans="1:16" ht="47.25">
      <c r="A39" s="34">
        <v>11</v>
      </c>
      <c r="B39" s="31">
        <v>16</v>
      </c>
      <c r="C39" s="32" t="s">
        <v>68</v>
      </c>
      <c r="D39" s="32" t="s">
        <v>69</v>
      </c>
      <c r="E39" s="32" t="s">
        <v>70</v>
      </c>
      <c r="F39" s="32" t="s">
        <v>98</v>
      </c>
      <c r="G39" s="32" t="s">
        <v>119</v>
      </c>
      <c r="H39" s="19">
        <v>26</v>
      </c>
      <c r="I39" s="36" t="s">
        <v>241</v>
      </c>
      <c r="J39" s="33">
        <f t="shared" si="0"/>
        <v>0.26804123711340205</v>
      </c>
      <c r="K39" s="34"/>
      <c r="L39" s="1"/>
      <c r="M39" s="43"/>
      <c r="N39" s="43"/>
      <c r="O39" s="3"/>
      <c r="P39" s="44"/>
    </row>
    <row r="40" spans="1:16" ht="31.5">
      <c r="A40" s="34">
        <v>12</v>
      </c>
      <c r="B40" s="31">
        <v>51</v>
      </c>
      <c r="C40" s="32" t="s">
        <v>53</v>
      </c>
      <c r="D40" s="32" t="s">
        <v>54</v>
      </c>
      <c r="E40" s="32" t="s">
        <v>55</v>
      </c>
      <c r="F40" s="32" t="s">
        <v>92</v>
      </c>
      <c r="G40" s="32" t="s">
        <v>113</v>
      </c>
      <c r="H40" s="19">
        <v>26</v>
      </c>
      <c r="I40" s="36" t="s">
        <v>241</v>
      </c>
      <c r="J40" s="33">
        <f t="shared" si="0"/>
        <v>0.26804123711340205</v>
      </c>
      <c r="K40" s="34"/>
      <c r="L40" s="1"/>
      <c r="M40" s="43"/>
      <c r="N40" s="43"/>
      <c r="O40" s="3"/>
      <c r="P40" s="44"/>
    </row>
    <row r="41" spans="1:16" ht="47.25">
      <c r="A41" s="34">
        <v>13</v>
      </c>
      <c r="B41" s="31">
        <v>42</v>
      </c>
      <c r="C41" s="32" t="s">
        <v>40</v>
      </c>
      <c r="D41" s="32" t="s">
        <v>41</v>
      </c>
      <c r="E41" s="32" t="s">
        <v>42</v>
      </c>
      <c r="F41" s="32" t="s">
        <v>87</v>
      </c>
      <c r="G41" s="32" t="s">
        <v>108</v>
      </c>
      <c r="H41" s="19">
        <v>25</v>
      </c>
      <c r="I41" s="36" t="s">
        <v>242</v>
      </c>
      <c r="J41" s="33">
        <f t="shared" si="0"/>
        <v>0.25773195876288657</v>
      </c>
      <c r="K41" s="34"/>
      <c r="L41" s="1"/>
      <c r="M41" s="43"/>
      <c r="N41" s="43"/>
      <c r="O41" s="3"/>
      <c r="P41" s="44"/>
    </row>
    <row r="42" spans="1:16" ht="31.5">
      <c r="A42" s="34">
        <v>14</v>
      </c>
      <c r="B42" s="31">
        <v>53</v>
      </c>
      <c r="C42" s="32" t="s">
        <v>46</v>
      </c>
      <c r="D42" s="32" t="s">
        <v>35</v>
      </c>
      <c r="E42" s="32" t="s">
        <v>47</v>
      </c>
      <c r="F42" s="32" t="s">
        <v>89</v>
      </c>
      <c r="G42" s="32" t="s">
        <v>110</v>
      </c>
      <c r="H42" s="19">
        <v>24.5</v>
      </c>
      <c r="I42" s="36" t="s">
        <v>243</v>
      </c>
      <c r="J42" s="33">
        <f t="shared" si="0"/>
        <v>0.25257731958762886</v>
      </c>
      <c r="K42" s="34"/>
      <c r="L42" s="1"/>
      <c r="M42" s="43"/>
      <c r="N42" s="43"/>
      <c r="O42" s="3"/>
      <c r="P42" s="44"/>
    </row>
    <row r="43" spans="1:16" ht="31.5">
      <c r="A43" s="34">
        <v>15</v>
      </c>
      <c r="B43" s="31">
        <v>52</v>
      </c>
      <c r="C43" s="32" t="s">
        <v>34</v>
      </c>
      <c r="D43" s="32" t="s">
        <v>35</v>
      </c>
      <c r="E43" s="32" t="s">
        <v>36</v>
      </c>
      <c r="F43" s="32" t="s">
        <v>85</v>
      </c>
      <c r="G43" s="32" t="s">
        <v>107</v>
      </c>
      <c r="H43" s="19">
        <v>23.5</v>
      </c>
      <c r="I43" s="36" t="s">
        <v>244</v>
      </c>
      <c r="J43" s="33">
        <f t="shared" si="0"/>
        <v>0.2422680412371134</v>
      </c>
      <c r="K43" s="34"/>
      <c r="L43" s="1"/>
      <c r="M43" s="43"/>
      <c r="N43" s="43"/>
      <c r="O43" s="3"/>
      <c r="P43" s="44"/>
    </row>
    <row r="44" spans="1:16" ht="31.5">
      <c r="A44" s="34">
        <v>16</v>
      </c>
      <c r="B44" s="31">
        <v>11</v>
      </c>
      <c r="C44" s="32" t="s">
        <v>56</v>
      </c>
      <c r="D44" s="32" t="s">
        <v>32</v>
      </c>
      <c r="E44" s="32" t="s">
        <v>57</v>
      </c>
      <c r="F44" s="32" t="s">
        <v>93</v>
      </c>
      <c r="G44" s="32" t="s">
        <v>114</v>
      </c>
      <c r="H44" s="19">
        <v>22.5</v>
      </c>
      <c r="I44" s="36" t="s">
        <v>246</v>
      </c>
      <c r="J44" s="33">
        <f t="shared" si="0"/>
        <v>0.23195876288659795</v>
      </c>
      <c r="K44" s="34"/>
      <c r="L44" s="1"/>
      <c r="M44" s="43"/>
      <c r="N44" s="43"/>
      <c r="O44" s="3"/>
      <c r="P44" s="44"/>
    </row>
    <row r="45" spans="1:16" ht="47.25">
      <c r="A45" s="34">
        <v>17</v>
      </c>
      <c r="B45" s="31">
        <v>46</v>
      </c>
      <c r="C45" s="32" t="s">
        <v>78</v>
      </c>
      <c r="D45" s="32" t="s">
        <v>79</v>
      </c>
      <c r="E45" s="32" t="s">
        <v>42</v>
      </c>
      <c r="F45" s="32" t="s">
        <v>103</v>
      </c>
      <c r="G45" s="32" t="s">
        <v>124</v>
      </c>
      <c r="H45" s="19">
        <v>22.5</v>
      </c>
      <c r="I45" s="36" t="s">
        <v>246</v>
      </c>
      <c r="J45" s="33">
        <f t="shared" si="0"/>
        <v>0.23195876288659795</v>
      </c>
      <c r="K45" s="34"/>
      <c r="L45" s="1"/>
      <c r="M45" s="43"/>
      <c r="N45" s="43"/>
      <c r="O45" s="3"/>
      <c r="P45" s="44"/>
    </row>
    <row r="46" spans="1:16" ht="47.25">
      <c r="A46" s="34">
        <v>18</v>
      </c>
      <c r="B46" s="31">
        <v>18</v>
      </c>
      <c r="C46" s="32" t="s">
        <v>61</v>
      </c>
      <c r="D46" s="32" t="s">
        <v>62</v>
      </c>
      <c r="E46" s="32" t="s">
        <v>63</v>
      </c>
      <c r="F46" s="32" t="s">
        <v>95</v>
      </c>
      <c r="G46" s="32" t="s">
        <v>116</v>
      </c>
      <c r="H46" s="19">
        <v>22</v>
      </c>
      <c r="I46" s="36" t="s">
        <v>247</v>
      </c>
      <c r="J46" s="33">
        <f t="shared" si="0"/>
        <v>0.2268041237113402</v>
      </c>
      <c r="K46" s="34"/>
      <c r="L46" s="1"/>
      <c r="M46" s="43"/>
      <c r="N46" s="43"/>
      <c r="O46" s="3"/>
      <c r="P46" s="44"/>
    </row>
    <row r="47" spans="1:16" ht="18.75">
      <c r="A47" s="34">
        <v>19</v>
      </c>
      <c r="B47" s="31">
        <v>44</v>
      </c>
      <c r="C47" s="32" t="s">
        <v>75</v>
      </c>
      <c r="D47" s="32" t="s">
        <v>76</v>
      </c>
      <c r="E47" s="32" t="s">
        <v>77</v>
      </c>
      <c r="F47" s="32" t="s">
        <v>101</v>
      </c>
      <c r="G47" s="32" t="s">
        <v>122</v>
      </c>
      <c r="H47" s="19">
        <v>21</v>
      </c>
      <c r="I47" s="36" t="s">
        <v>248</v>
      </c>
      <c r="J47" s="33">
        <f t="shared" si="0"/>
        <v>0.21649484536082475</v>
      </c>
      <c r="K47" s="34"/>
      <c r="L47" s="1"/>
      <c r="M47" s="43"/>
      <c r="N47" s="43"/>
      <c r="O47" s="3"/>
      <c r="P47" s="44"/>
    </row>
    <row r="48" spans="1:16" ht="63">
      <c r="A48" s="34">
        <v>20</v>
      </c>
      <c r="B48" s="31">
        <v>12</v>
      </c>
      <c r="C48" s="32" t="s">
        <v>71</v>
      </c>
      <c r="D48" s="32" t="s">
        <v>35</v>
      </c>
      <c r="E48" s="32" t="s">
        <v>72</v>
      </c>
      <c r="F48" s="32" t="s">
        <v>99</v>
      </c>
      <c r="G48" s="32" t="s">
        <v>120</v>
      </c>
      <c r="H48" s="19">
        <v>20</v>
      </c>
      <c r="I48" s="36" t="s">
        <v>249</v>
      </c>
      <c r="J48" s="33">
        <f t="shared" si="0"/>
        <v>0.20618556701030927</v>
      </c>
      <c r="K48" s="34"/>
      <c r="L48" s="1"/>
      <c r="M48" s="43"/>
      <c r="N48" s="43"/>
      <c r="O48" s="3"/>
      <c r="P48" s="44"/>
    </row>
    <row r="49" spans="1:16" ht="47.25">
      <c r="A49" s="34">
        <v>21</v>
      </c>
      <c r="B49" s="31">
        <v>49</v>
      </c>
      <c r="C49" s="32" t="s">
        <v>58</v>
      </c>
      <c r="D49" s="32" t="s">
        <v>59</v>
      </c>
      <c r="E49" s="32" t="s">
        <v>60</v>
      </c>
      <c r="F49" s="32" t="s">
        <v>94</v>
      </c>
      <c r="G49" s="32" t="s">
        <v>115</v>
      </c>
      <c r="H49" s="19">
        <v>20</v>
      </c>
      <c r="I49" s="36" t="s">
        <v>249</v>
      </c>
      <c r="J49" s="33">
        <f t="shared" si="0"/>
        <v>0.20618556701030927</v>
      </c>
      <c r="K49" s="34"/>
      <c r="L49" s="1"/>
      <c r="M49" s="43"/>
      <c r="N49" s="43"/>
      <c r="O49" s="3"/>
      <c r="P49" s="44"/>
    </row>
    <row r="50" spans="1:16" ht="31.5">
      <c r="A50" s="34">
        <v>22</v>
      </c>
      <c r="B50" s="31">
        <v>13</v>
      </c>
      <c r="C50" s="32" t="s">
        <v>51</v>
      </c>
      <c r="D50" s="32" t="s">
        <v>52</v>
      </c>
      <c r="E50" s="32" t="s">
        <v>47</v>
      </c>
      <c r="F50" s="32" t="s">
        <v>91</v>
      </c>
      <c r="G50" s="32" t="s">
        <v>112</v>
      </c>
      <c r="H50" s="19">
        <v>18</v>
      </c>
      <c r="I50" s="36" t="s">
        <v>250</v>
      </c>
      <c r="J50" s="33">
        <f t="shared" si="0"/>
        <v>0.18556701030927836</v>
      </c>
      <c r="K50" s="34"/>
      <c r="L50" s="1"/>
      <c r="M50" s="43"/>
      <c r="N50" s="43"/>
      <c r="O50" s="3"/>
      <c r="P50" s="44"/>
    </row>
    <row r="51" spans="1:16" ht="18.75">
      <c r="A51" s="8"/>
      <c r="B51" s="17"/>
      <c r="C51" s="10"/>
      <c r="D51" s="10"/>
      <c r="E51" s="10"/>
      <c r="F51" s="10"/>
      <c r="G51" s="10"/>
      <c r="H51" s="11"/>
      <c r="I51" s="12"/>
      <c r="J51" s="9"/>
      <c r="K51" s="9"/>
      <c r="L51" s="1"/>
      <c r="M51" s="1"/>
      <c r="N51" s="1"/>
      <c r="O51" s="3"/>
      <c r="P51" s="3"/>
    </row>
    <row r="52" spans="4:10" ht="40.5" customHeight="1">
      <c r="D52" s="39" t="s">
        <v>16</v>
      </c>
      <c r="E52" s="39"/>
      <c r="F52" s="39"/>
      <c r="G52" s="39"/>
      <c r="H52" s="39"/>
      <c r="I52" s="39"/>
      <c r="J52" s="39"/>
    </row>
    <row r="53" spans="5:10" ht="39.75" customHeight="1">
      <c r="E53" s="39" t="s">
        <v>17</v>
      </c>
      <c r="F53" s="39"/>
      <c r="G53" s="39"/>
      <c r="H53" s="39"/>
      <c r="I53" s="39"/>
      <c r="J53" s="39"/>
    </row>
    <row r="54" spans="5:10" ht="14.25">
      <c r="E54" s="7"/>
      <c r="F54" s="5"/>
      <c r="G54" s="5"/>
      <c r="H54" s="5"/>
      <c r="I54" s="5"/>
      <c r="J54" s="5"/>
    </row>
    <row r="55" spans="5:10" ht="14.25">
      <c r="E55" s="7"/>
      <c r="F55" s="6"/>
      <c r="G55" s="6"/>
      <c r="H55" s="6"/>
      <c r="I55" s="6"/>
      <c r="J55" s="6"/>
    </row>
    <row r="56" spans="5:10" ht="14.25">
      <c r="E56" s="7"/>
      <c r="F56" s="7"/>
      <c r="G56" s="7"/>
      <c r="H56" s="7"/>
      <c r="I56" s="7"/>
      <c r="J56" s="7"/>
    </row>
  </sheetData>
  <sheetProtection/>
  <autoFilter ref="A28:K28">
    <sortState ref="A29:K56">
      <sortCondition descending="1" sortBy="value" ref="H29:H56"/>
    </sortState>
  </autoFilter>
  <mergeCells count="19">
    <mergeCell ref="A8:F8"/>
    <mergeCell ref="A1:J1"/>
    <mergeCell ref="A3:J3"/>
    <mergeCell ref="A4:J4"/>
    <mergeCell ref="A5:J5"/>
    <mergeCell ref="A6:J6"/>
    <mergeCell ref="A7:J7"/>
    <mergeCell ref="P27:P50"/>
    <mergeCell ref="A18:C18"/>
    <mergeCell ref="A19:N19"/>
    <mergeCell ref="A20:N20"/>
    <mergeCell ref="A22:C22"/>
    <mergeCell ref="A23:N23"/>
    <mergeCell ref="D52:J52"/>
    <mergeCell ref="E53:J53"/>
    <mergeCell ref="A24:N24"/>
    <mergeCell ref="C26:E26"/>
    <mergeCell ref="M27:M50"/>
    <mergeCell ref="N27:N5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85" zoomScaleNormal="85" zoomScalePageLayoutView="0" workbookViewId="0" topLeftCell="A1">
      <selection activeCell="A10" sqref="A10:D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59.00390625" style="0" customWidth="1"/>
    <col min="7" max="7" width="29.28125" style="0" customWidth="1"/>
    <col min="8" max="8" width="6.28125" style="0" customWidth="1"/>
    <col min="9" max="9" width="6.57421875" style="0" customWidth="1"/>
    <col min="10" max="10" width="8.140625" style="0" customWidth="1"/>
    <col min="11" max="11" width="17.140625" style="0" customWidth="1"/>
  </cols>
  <sheetData>
    <row r="1" spans="1:14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</row>
    <row r="3" spans="1:14" ht="18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</row>
    <row r="4" spans="1:14" ht="21" customHeight="1">
      <c r="A4" s="40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1"/>
      <c r="L4" s="1"/>
      <c r="M4" s="1"/>
      <c r="N4" s="1"/>
    </row>
    <row r="5" spans="1:14" ht="21.75" customHeight="1">
      <c r="A5" s="40" t="s">
        <v>226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</row>
    <row r="6" spans="1:14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1"/>
      <c r="L6" s="1"/>
      <c r="M6" s="1"/>
      <c r="N6" s="1"/>
    </row>
    <row r="7" spans="1:14" ht="18.7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</row>
    <row r="9" spans="1:14" ht="15.75" customHeight="1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"/>
      <c r="M9" s="1"/>
      <c r="N9" s="1"/>
    </row>
    <row r="10" spans="1:14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"/>
      <c r="M10" s="1"/>
      <c r="N10" s="1"/>
    </row>
    <row r="11" spans="1:14" ht="15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"/>
      <c r="M11" s="1"/>
      <c r="N11" s="1"/>
    </row>
    <row r="12" spans="1:14" ht="15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</row>
    <row r="13" spans="1:14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1"/>
      <c r="M13" s="1"/>
      <c r="N13" s="1"/>
    </row>
    <row r="14" spans="1:14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1"/>
      <c r="M14" s="1"/>
      <c r="N14" s="1"/>
    </row>
    <row r="15" spans="1:14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1"/>
      <c r="M15" s="1"/>
      <c r="N15" s="1"/>
    </row>
    <row r="16" spans="1:14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"/>
      <c r="M16" s="1"/>
      <c r="N16" s="1"/>
    </row>
    <row r="17" spans="1:14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1"/>
    </row>
    <row r="18" spans="1:16" ht="24.75" customHeight="1">
      <c r="A18" s="45" t="s">
        <v>4</v>
      </c>
      <c r="B18" s="45"/>
      <c r="C18" s="4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1" customHeight="1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"/>
      <c r="P19" s="1"/>
    </row>
    <row r="20" spans="1:16" ht="18.75" customHeight="1">
      <c r="A20" s="46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"/>
      <c r="P20" s="1"/>
    </row>
    <row r="21" spans="1:16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45" t="s">
        <v>5</v>
      </c>
      <c r="B22" s="45"/>
      <c r="C22" s="4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customHeight="1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"/>
      <c r="P23" s="1"/>
    </row>
    <row r="24" spans="1:16" ht="18.75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"/>
      <c r="P24" s="1"/>
    </row>
    <row r="26" spans="1:16" ht="14.25">
      <c r="A26" s="15"/>
      <c r="B26" s="16"/>
      <c r="C26" s="41" t="s">
        <v>6</v>
      </c>
      <c r="D26" s="41"/>
      <c r="E26" s="42"/>
      <c r="F26" s="14" t="s">
        <v>7</v>
      </c>
      <c r="G26" s="35" t="s">
        <v>18</v>
      </c>
      <c r="H26" s="4"/>
      <c r="I26" s="4"/>
      <c r="J26" s="4"/>
      <c r="K26" s="4"/>
      <c r="L26" s="1"/>
      <c r="M26" s="1"/>
      <c r="N26" s="1"/>
      <c r="O26" s="1"/>
      <c r="P26" s="1"/>
    </row>
    <row r="27" spans="1:16" ht="38.25" customHeight="1">
      <c r="A27" s="24"/>
      <c r="B27" s="25"/>
      <c r="C27" s="27"/>
      <c r="D27" s="27"/>
      <c r="E27" s="27"/>
      <c r="F27" s="29"/>
      <c r="G27" s="23"/>
      <c r="H27" s="38" t="s">
        <v>229</v>
      </c>
      <c r="I27" s="21"/>
      <c r="J27" s="21"/>
      <c r="K27" s="21"/>
      <c r="L27" s="1"/>
      <c r="M27" s="43"/>
      <c r="N27" s="43"/>
      <c r="O27" s="3"/>
      <c r="P27" s="44"/>
    </row>
    <row r="28" spans="1:16" ht="60.75" customHeight="1">
      <c r="A28" s="20" t="s">
        <v>8</v>
      </c>
      <c r="B28" s="26" t="s">
        <v>9</v>
      </c>
      <c r="C28" s="28" t="s">
        <v>10</v>
      </c>
      <c r="D28" s="28" t="s">
        <v>11</v>
      </c>
      <c r="E28" s="28" t="s">
        <v>12</v>
      </c>
      <c r="F28" s="30" t="s">
        <v>19</v>
      </c>
      <c r="G28" s="28" t="s">
        <v>20</v>
      </c>
      <c r="H28" s="18" t="s">
        <v>28</v>
      </c>
      <c r="I28" s="22" t="s">
        <v>13</v>
      </c>
      <c r="J28" s="22" t="s">
        <v>14</v>
      </c>
      <c r="K28" s="22" t="s">
        <v>15</v>
      </c>
      <c r="L28" s="1"/>
      <c r="M28" s="43"/>
      <c r="N28" s="43"/>
      <c r="O28" s="3"/>
      <c r="P28" s="44"/>
    </row>
    <row r="29" spans="1:16" ht="31.5">
      <c r="A29" s="34">
        <v>1</v>
      </c>
      <c r="B29" s="31">
        <v>31</v>
      </c>
      <c r="C29" s="32" t="s">
        <v>150</v>
      </c>
      <c r="D29" s="32" t="s">
        <v>151</v>
      </c>
      <c r="E29" s="32" t="s">
        <v>152</v>
      </c>
      <c r="F29" s="32" t="s">
        <v>178</v>
      </c>
      <c r="G29" s="32" t="s">
        <v>191</v>
      </c>
      <c r="H29" s="19">
        <v>49</v>
      </c>
      <c r="I29" s="36" t="s">
        <v>231</v>
      </c>
      <c r="J29" s="33">
        <f aca="true" t="shared" si="0" ref="J29:J49">H29/112</f>
        <v>0.4375</v>
      </c>
      <c r="K29" s="34" t="s">
        <v>254</v>
      </c>
      <c r="L29" s="1"/>
      <c r="M29" s="43"/>
      <c r="N29" s="43"/>
      <c r="O29" s="3"/>
      <c r="P29" s="44"/>
    </row>
    <row r="30" spans="1:16" ht="31.5">
      <c r="A30" s="34">
        <v>2</v>
      </c>
      <c r="B30" s="31">
        <v>41</v>
      </c>
      <c r="C30" s="32" t="s">
        <v>147</v>
      </c>
      <c r="D30" s="32" t="s">
        <v>54</v>
      </c>
      <c r="E30" s="32" t="s">
        <v>148</v>
      </c>
      <c r="F30" s="32" t="s">
        <v>176</v>
      </c>
      <c r="G30" s="32"/>
      <c r="H30" s="19">
        <v>47.5</v>
      </c>
      <c r="I30" s="36" t="s">
        <v>232</v>
      </c>
      <c r="J30" s="33">
        <f t="shared" si="0"/>
        <v>0.42410714285714285</v>
      </c>
      <c r="K30" s="34" t="s">
        <v>254</v>
      </c>
      <c r="L30" s="1"/>
      <c r="M30" s="43"/>
      <c r="N30" s="43"/>
      <c r="O30" s="3"/>
      <c r="P30" s="44"/>
    </row>
    <row r="31" spans="1:16" ht="31.5">
      <c r="A31" s="34">
        <v>3</v>
      </c>
      <c r="B31" s="31">
        <v>24</v>
      </c>
      <c r="C31" s="32" t="s">
        <v>130</v>
      </c>
      <c r="D31" s="32" t="s">
        <v>35</v>
      </c>
      <c r="E31" s="32" t="s">
        <v>131</v>
      </c>
      <c r="F31" s="32" t="s">
        <v>169</v>
      </c>
      <c r="G31" s="32" t="s">
        <v>182</v>
      </c>
      <c r="H31" s="19">
        <v>46.5</v>
      </c>
      <c r="I31" s="36" t="s">
        <v>233</v>
      </c>
      <c r="J31" s="33">
        <f t="shared" si="0"/>
        <v>0.41517857142857145</v>
      </c>
      <c r="K31" s="34" t="s">
        <v>254</v>
      </c>
      <c r="L31" s="1"/>
      <c r="M31" s="43"/>
      <c r="N31" s="43"/>
      <c r="O31" s="3"/>
      <c r="P31" s="44"/>
    </row>
    <row r="32" spans="1:16" ht="31.5">
      <c r="A32" s="34">
        <v>4</v>
      </c>
      <c r="B32" s="31">
        <v>30</v>
      </c>
      <c r="C32" s="32" t="s">
        <v>132</v>
      </c>
      <c r="D32" s="32" t="s">
        <v>133</v>
      </c>
      <c r="E32" s="32" t="s">
        <v>33</v>
      </c>
      <c r="F32" s="32" t="s">
        <v>170</v>
      </c>
      <c r="G32" s="32" t="s">
        <v>183</v>
      </c>
      <c r="H32" s="19">
        <v>46.5</v>
      </c>
      <c r="I32" s="36" t="s">
        <v>234</v>
      </c>
      <c r="J32" s="33">
        <f t="shared" si="0"/>
        <v>0.41517857142857145</v>
      </c>
      <c r="K32" s="34" t="s">
        <v>254</v>
      </c>
      <c r="L32" s="1"/>
      <c r="M32" s="43"/>
      <c r="N32" s="43"/>
      <c r="O32" s="3"/>
      <c r="P32" s="44"/>
    </row>
    <row r="33" spans="1:16" ht="31.5">
      <c r="A33" s="34">
        <v>5</v>
      </c>
      <c r="B33" s="31">
        <v>22</v>
      </c>
      <c r="C33" s="32" t="s">
        <v>140</v>
      </c>
      <c r="D33" s="32" t="s">
        <v>35</v>
      </c>
      <c r="E33" s="32" t="s">
        <v>131</v>
      </c>
      <c r="F33" s="32" t="s">
        <v>173</v>
      </c>
      <c r="G33" s="32" t="s">
        <v>186</v>
      </c>
      <c r="H33" s="19">
        <v>45.5</v>
      </c>
      <c r="I33" s="36" t="s">
        <v>256</v>
      </c>
      <c r="J33" s="33">
        <f t="shared" si="0"/>
        <v>0.40625</v>
      </c>
      <c r="K33" s="34"/>
      <c r="L33" s="1"/>
      <c r="M33" s="43"/>
      <c r="N33" s="43"/>
      <c r="O33" s="3"/>
      <c r="P33" s="44"/>
    </row>
    <row r="34" spans="1:16" ht="31.5">
      <c r="A34" s="34">
        <v>6</v>
      </c>
      <c r="B34" s="31">
        <v>32</v>
      </c>
      <c r="C34" s="32" t="s">
        <v>141</v>
      </c>
      <c r="D34" s="32" t="s">
        <v>142</v>
      </c>
      <c r="E34" s="32" t="s">
        <v>143</v>
      </c>
      <c r="F34" s="32" t="s">
        <v>174</v>
      </c>
      <c r="G34" s="32" t="s">
        <v>187</v>
      </c>
      <c r="H34" s="19">
        <v>45.5</v>
      </c>
      <c r="I34" s="36" t="s">
        <v>256</v>
      </c>
      <c r="J34" s="33">
        <f t="shared" si="0"/>
        <v>0.40625</v>
      </c>
      <c r="K34" s="34"/>
      <c r="L34" s="1"/>
      <c r="M34" s="43"/>
      <c r="N34" s="43"/>
      <c r="O34" s="3"/>
      <c r="P34" s="44"/>
    </row>
    <row r="35" spans="1:16" ht="31.5">
      <c r="A35" s="34">
        <v>7</v>
      </c>
      <c r="B35" s="31">
        <v>35</v>
      </c>
      <c r="C35" s="32" t="s">
        <v>127</v>
      </c>
      <c r="D35" s="32" t="s">
        <v>128</v>
      </c>
      <c r="E35" s="32" t="s">
        <v>129</v>
      </c>
      <c r="F35" s="32" t="s">
        <v>168</v>
      </c>
      <c r="G35" s="32" t="s">
        <v>181</v>
      </c>
      <c r="H35" s="19">
        <v>45.5</v>
      </c>
      <c r="I35" s="36" t="s">
        <v>256</v>
      </c>
      <c r="J35" s="33">
        <f t="shared" si="0"/>
        <v>0.40625</v>
      </c>
      <c r="K35" s="34"/>
      <c r="L35" s="1"/>
      <c r="M35" s="43"/>
      <c r="N35" s="43"/>
      <c r="O35" s="3"/>
      <c r="P35" s="44"/>
    </row>
    <row r="36" spans="1:16" ht="47.25">
      <c r="A36" s="34">
        <v>8</v>
      </c>
      <c r="B36" s="31">
        <v>28</v>
      </c>
      <c r="C36" s="32" t="s">
        <v>167</v>
      </c>
      <c r="D36" s="32" t="s">
        <v>161</v>
      </c>
      <c r="E36" s="32" t="s">
        <v>131</v>
      </c>
      <c r="F36" s="32" t="s">
        <v>180</v>
      </c>
      <c r="G36" s="32" t="s">
        <v>195</v>
      </c>
      <c r="H36" s="19">
        <v>44</v>
      </c>
      <c r="I36" s="36" t="s">
        <v>252</v>
      </c>
      <c r="J36" s="33">
        <f t="shared" si="0"/>
        <v>0.39285714285714285</v>
      </c>
      <c r="K36" s="34"/>
      <c r="L36" s="1"/>
      <c r="M36" s="43"/>
      <c r="N36" s="43"/>
      <c r="O36" s="3"/>
      <c r="P36" s="44"/>
    </row>
    <row r="37" spans="1:16" ht="31.5">
      <c r="A37" s="34">
        <v>9</v>
      </c>
      <c r="B37" s="31">
        <v>26</v>
      </c>
      <c r="C37" s="32" t="s">
        <v>155</v>
      </c>
      <c r="D37" s="32" t="s">
        <v>156</v>
      </c>
      <c r="E37" s="32" t="s">
        <v>157</v>
      </c>
      <c r="F37" s="32" t="s">
        <v>178</v>
      </c>
      <c r="G37" s="32" t="s">
        <v>191</v>
      </c>
      <c r="H37" s="19">
        <v>43.5</v>
      </c>
      <c r="I37" s="36" t="s">
        <v>239</v>
      </c>
      <c r="J37" s="33">
        <f t="shared" si="0"/>
        <v>0.38839285714285715</v>
      </c>
      <c r="K37" s="34"/>
      <c r="L37" s="1"/>
      <c r="M37" s="43"/>
      <c r="N37" s="43"/>
      <c r="O37" s="3"/>
      <c r="P37" s="44"/>
    </row>
    <row r="38" spans="1:16" ht="31.5">
      <c r="A38" s="34">
        <v>10</v>
      </c>
      <c r="B38" s="31">
        <v>34</v>
      </c>
      <c r="C38" s="32" t="s">
        <v>196</v>
      </c>
      <c r="D38" s="32" t="s">
        <v>197</v>
      </c>
      <c r="E38" s="32" t="s">
        <v>198</v>
      </c>
      <c r="F38" s="32" t="s">
        <v>199</v>
      </c>
      <c r="G38" s="32" t="s">
        <v>181</v>
      </c>
      <c r="H38" s="19">
        <v>43</v>
      </c>
      <c r="I38" s="36" t="s">
        <v>240</v>
      </c>
      <c r="J38" s="33">
        <f t="shared" si="0"/>
        <v>0.38392857142857145</v>
      </c>
      <c r="K38" s="34"/>
      <c r="L38" s="1"/>
      <c r="M38" s="43"/>
      <c r="N38" s="43"/>
      <c r="O38" s="3"/>
      <c r="P38" s="44"/>
    </row>
    <row r="39" spans="1:16" ht="31.5">
      <c r="A39" s="34">
        <v>11</v>
      </c>
      <c r="B39" s="31">
        <v>29</v>
      </c>
      <c r="C39" s="32" t="s">
        <v>158</v>
      </c>
      <c r="D39" s="32" t="s">
        <v>133</v>
      </c>
      <c r="E39" s="32" t="s">
        <v>159</v>
      </c>
      <c r="F39" s="32" t="s">
        <v>91</v>
      </c>
      <c r="G39" s="32" t="s">
        <v>112</v>
      </c>
      <c r="H39" s="19">
        <v>41</v>
      </c>
      <c r="I39" s="36" t="s">
        <v>257</v>
      </c>
      <c r="J39" s="33">
        <f t="shared" si="0"/>
        <v>0.36607142857142855</v>
      </c>
      <c r="K39" s="34"/>
      <c r="L39" s="1"/>
      <c r="M39" s="43"/>
      <c r="N39" s="43"/>
      <c r="O39" s="3"/>
      <c r="P39" s="44"/>
    </row>
    <row r="40" spans="1:16" ht="18.75">
      <c r="A40" s="34">
        <v>12</v>
      </c>
      <c r="B40" s="31">
        <v>40</v>
      </c>
      <c r="C40" s="32" t="s">
        <v>138</v>
      </c>
      <c r="D40" s="32" t="s">
        <v>139</v>
      </c>
      <c r="E40" s="32" t="s">
        <v>70</v>
      </c>
      <c r="F40" s="32" t="s">
        <v>172</v>
      </c>
      <c r="G40" s="32" t="s">
        <v>185</v>
      </c>
      <c r="H40" s="19">
        <v>36</v>
      </c>
      <c r="I40" s="36" t="s">
        <v>258</v>
      </c>
      <c r="J40" s="33">
        <f t="shared" si="0"/>
        <v>0.32142857142857145</v>
      </c>
      <c r="K40" s="34"/>
      <c r="L40" s="1"/>
      <c r="M40" s="43"/>
      <c r="N40" s="43"/>
      <c r="O40" s="3"/>
      <c r="P40" s="44"/>
    </row>
    <row r="41" spans="1:16" ht="31.5">
      <c r="A41" s="34">
        <v>13</v>
      </c>
      <c r="B41" s="31">
        <v>27</v>
      </c>
      <c r="C41" s="32" t="s">
        <v>149</v>
      </c>
      <c r="D41" s="32" t="s">
        <v>35</v>
      </c>
      <c r="E41" s="32" t="s">
        <v>47</v>
      </c>
      <c r="F41" s="32" t="s">
        <v>177</v>
      </c>
      <c r="G41" s="32" t="s">
        <v>190</v>
      </c>
      <c r="H41" s="19">
        <v>35.5</v>
      </c>
      <c r="I41" s="36" t="s">
        <v>259</v>
      </c>
      <c r="J41" s="33">
        <f t="shared" si="0"/>
        <v>0.3169642857142857</v>
      </c>
      <c r="K41" s="34"/>
      <c r="L41" s="1"/>
      <c r="M41" s="43"/>
      <c r="N41" s="43"/>
      <c r="O41" s="3"/>
      <c r="P41" s="44"/>
    </row>
    <row r="42" spans="1:16" ht="31.5">
      <c r="A42" s="34">
        <v>14</v>
      </c>
      <c r="B42" s="31">
        <v>38</v>
      </c>
      <c r="C42" s="32" t="s">
        <v>136</v>
      </c>
      <c r="D42" s="32" t="s">
        <v>83</v>
      </c>
      <c r="E42" s="32" t="s">
        <v>137</v>
      </c>
      <c r="F42" s="32" t="s">
        <v>171</v>
      </c>
      <c r="G42" s="32" t="s">
        <v>184</v>
      </c>
      <c r="H42" s="19">
        <v>35.5</v>
      </c>
      <c r="I42" s="36" t="s">
        <v>259</v>
      </c>
      <c r="J42" s="33">
        <f t="shared" si="0"/>
        <v>0.3169642857142857</v>
      </c>
      <c r="K42" s="34"/>
      <c r="L42" s="1"/>
      <c r="M42" s="43"/>
      <c r="N42" s="43"/>
      <c r="O42" s="3"/>
      <c r="P42" s="44"/>
    </row>
    <row r="43" spans="1:16" ht="31.5">
      <c r="A43" s="34">
        <v>15</v>
      </c>
      <c r="B43" s="31">
        <v>23</v>
      </c>
      <c r="C43" s="32" t="s">
        <v>134</v>
      </c>
      <c r="D43" s="32" t="s">
        <v>135</v>
      </c>
      <c r="E43" s="32" t="s">
        <v>47</v>
      </c>
      <c r="F43" s="32" t="s">
        <v>169</v>
      </c>
      <c r="G43" s="32" t="s">
        <v>182</v>
      </c>
      <c r="H43" s="19">
        <v>35</v>
      </c>
      <c r="I43" s="36" t="s">
        <v>244</v>
      </c>
      <c r="J43" s="33">
        <f t="shared" si="0"/>
        <v>0.3125</v>
      </c>
      <c r="K43" s="34"/>
      <c r="L43" s="1"/>
      <c r="M43" s="43"/>
      <c r="N43" s="43"/>
      <c r="O43" s="3"/>
      <c r="P43" s="44"/>
    </row>
    <row r="44" spans="1:16" ht="31.5">
      <c r="A44" s="34">
        <v>16</v>
      </c>
      <c r="B44" s="31">
        <v>37</v>
      </c>
      <c r="C44" s="32" t="s">
        <v>153</v>
      </c>
      <c r="D44" s="32" t="s">
        <v>154</v>
      </c>
      <c r="E44" s="32" t="s">
        <v>60</v>
      </c>
      <c r="F44" s="32" t="s">
        <v>90</v>
      </c>
      <c r="G44" s="32" t="s">
        <v>111</v>
      </c>
      <c r="H44" s="19">
        <v>34.5</v>
      </c>
      <c r="I44" s="36" t="s">
        <v>245</v>
      </c>
      <c r="J44" s="33">
        <f t="shared" si="0"/>
        <v>0.3080357142857143</v>
      </c>
      <c r="K44" s="34"/>
      <c r="L44" s="1"/>
      <c r="M44" s="43"/>
      <c r="N44" s="43"/>
      <c r="O44" s="3"/>
      <c r="P44" s="44"/>
    </row>
    <row r="45" spans="1:16" ht="31.5">
      <c r="A45" s="34">
        <v>17</v>
      </c>
      <c r="B45" s="31">
        <v>36</v>
      </c>
      <c r="C45" s="32" t="s">
        <v>145</v>
      </c>
      <c r="D45" s="32" t="s">
        <v>135</v>
      </c>
      <c r="E45" s="32" t="s">
        <v>146</v>
      </c>
      <c r="F45" s="32" t="s">
        <v>174</v>
      </c>
      <c r="G45" s="32" t="s">
        <v>189</v>
      </c>
      <c r="H45" s="19">
        <v>34</v>
      </c>
      <c r="I45" s="36" t="s">
        <v>260</v>
      </c>
      <c r="J45" s="33">
        <f t="shared" si="0"/>
        <v>0.30357142857142855</v>
      </c>
      <c r="K45" s="34"/>
      <c r="L45" s="1"/>
      <c r="M45" s="43"/>
      <c r="N45" s="43"/>
      <c r="O45" s="3"/>
      <c r="P45" s="44"/>
    </row>
    <row r="46" spans="1:16" ht="31.5">
      <c r="A46" s="34">
        <v>18</v>
      </c>
      <c r="B46" s="31">
        <v>21</v>
      </c>
      <c r="C46" s="32" t="s">
        <v>164</v>
      </c>
      <c r="D46" s="32" t="s">
        <v>165</v>
      </c>
      <c r="E46" s="32" t="s">
        <v>166</v>
      </c>
      <c r="F46" s="32" t="s">
        <v>93</v>
      </c>
      <c r="G46" s="32" t="s">
        <v>194</v>
      </c>
      <c r="H46" s="19">
        <v>32.5</v>
      </c>
      <c r="I46" s="36" t="s">
        <v>247</v>
      </c>
      <c r="J46" s="33">
        <f t="shared" si="0"/>
        <v>0.29017857142857145</v>
      </c>
      <c r="K46" s="34"/>
      <c r="L46" s="1"/>
      <c r="M46" s="43"/>
      <c r="N46" s="43"/>
      <c r="O46" s="3"/>
      <c r="P46" s="44"/>
    </row>
    <row r="47" spans="1:16" ht="32.25" customHeight="1">
      <c r="A47" s="34">
        <v>19</v>
      </c>
      <c r="B47" s="31">
        <v>25</v>
      </c>
      <c r="C47" s="32" t="s">
        <v>162</v>
      </c>
      <c r="D47" s="32" t="s">
        <v>163</v>
      </c>
      <c r="E47" s="32" t="s">
        <v>47</v>
      </c>
      <c r="F47" s="32" t="s">
        <v>179</v>
      </c>
      <c r="G47" s="32" t="s">
        <v>193</v>
      </c>
      <c r="H47" s="19">
        <v>29</v>
      </c>
      <c r="I47" s="36" t="s">
        <v>248</v>
      </c>
      <c r="J47" s="33">
        <f t="shared" si="0"/>
        <v>0.25892857142857145</v>
      </c>
      <c r="K47" s="34"/>
      <c r="L47" s="1"/>
      <c r="M47" s="43"/>
      <c r="N47" s="43"/>
      <c r="O47" s="3"/>
      <c r="P47" s="44"/>
    </row>
    <row r="48" spans="1:16" ht="31.5">
      <c r="A48" s="34">
        <v>20</v>
      </c>
      <c r="B48" s="31">
        <v>39</v>
      </c>
      <c r="C48" s="32" t="s">
        <v>144</v>
      </c>
      <c r="D48" s="32" t="s">
        <v>65</v>
      </c>
      <c r="E48" s="32" t="s">
        <v>42</v>
      </c>
      <c r="F48" s="32" t="s">
        <v>175</v>
      </c>
      <c r="G48" s="32" t="s">
        <v>188</v>
      </c>
      <c r="H48" s="19">
        <v>28</v>
      </c>
      <c r="I48" s="36" t="s">
        <v>261</v>
      </c>
      <c r="J48" s="33">
        <f t="shared" si="0"/>
        <v>0.25</v>
      </c>
      <c r="K48" s="34"/>
      <c r="L48" s="1"/>
      <c r="M48" s="43"/>
      <c r="N48" s="43"/>
      <c r="O48" s="3"/>
      <c r="P48" s="44"/>
    </row>
    <row r="49" spans="1:16" ht="31.5">
      <c r="A49" s="34">
        <v>21</v>
      </c>
      <c r="B49" s="31">
        <v>33</v>
      </c>
      <c r="C49" s="32" t="s">
        <v>160</v>
      </c>
      <c r="D49" s="32" t="s">
        <v>161</v>
      </c>
      <c r="E49" s="32" t="s">
        <v>129</v>
      </c>
      <c r="F49" s="32" t="s">
        <v>88</v>
      </c>
      <c r="G49" s="32" t="s">
        <v>192</v>
      </c>
      <c r="H49" s="19">
        <v>26</v>
      </c>
      <c r="I49" s="36" t="s">
        <v>262</v>
      </c>
      <c r="J49" s="33">
        <f t="shared" si="0"/>
        <v>0.23214285714285715</v>
      </c>
      <c r="K49" s="34"/>
      <c r="L49" s="1"/>
      <c r="M49" s="43"/>
      <c r="N49" s="43"/>
      <c r="O49" s="3"/>
      <c r="P49" s="44"/>
    </row>
    <row r="50" spans="1:16" ht="18.75">
      <c r="A50" s="8"/>
      <c r="B50" s="17"/>
      <c r="C50" s="10"/>
      <c r="D50" s="10"/>
      <c r="E50" s="10"/>
      <c r="F50" s="10"/>
      <c r="G50" s="10"/>
      <c r="H50" s="11"/>
      <c r="I50" s="12"/>
      <c r="J50" s="9"/>
      <c r="K50" s="9"/>
      <c r="L50" s="1"/>
      <c r="M50" s="1"/>
      <c r="N50" s="1"/>
      <c r="O50" s="3"/>
      <c r="P50" s="3"/>
    </row>
    <row r="51" spans="4:10" ht="40.5" customHeight="1">
      <c r="D51" s="39" t="s">
        <v>16</v>
      </c>
      <c r="E51" s="39"/>
      <c r="F51" s="39"/>
      <c r="G51" s="39"/>
      <c r="H51" s="39"/>
      <c r="I51" s="39"/>
      <c r="J51" s="39"/>
    </row>
    <row r="52" spans="5:10" ht="39.75" customHeight="1">
      <c r="E52" s="39" t="s">
        <v>17</v>
      </c>
      <c r="F52" s="39"/>
      <c r="G52" s="39"/>
      <c r="H52" s="39"/>
      <c r="I52" s="39"/>
      <c r="J52" s="39"/>
    </row>
    <row r="53" spans="5:10" ht="14.25">
      <c r="E53" s="7"/>
      <c r="F53" s="5"/>
      <c r="G53" s="5"/>
      <c r="H53" s="5"/>
      <c r="I53" s="5"/>
      <c r="J53" s="5"/>
    </row>
    <row r="54" spans="5:10" ht="14.25">
      <c r="E54" s="7"/>
      <c r="F54" s="6"/>
      <c r="G54" s="6"/>
      <c r="H54" s="6"/>
      <c r="I54" s="6"/>
      <c r="J54" s="6"/>
    </row>
    <row r="55" spans="5:10" ht="14.25">
      <c r="E55" s="7"/>
      <c r="F55" s="7"/>
      <c r="G55" s="7"/>
      <c r="H55" s="7"/>
      <c r="I55" s="7"/>
      <c r="J55" s="7"/>
    </row>
  </sheetData>
  <sheetProtection/>
  <autoFilter ref="A28:K28">
    <sortState ref="A29:K55">
      <sortCondition descending="1" sortBy="value" ref="H29:H55"/>
    </sortState>
  </autoFilter>
  <mergeCells count="19">
    <mergeCell ref="D51:J51"/>
    <mergeCell ref="E52:J52"/>
    <mergeCell ref="A24:N24"/>
    <mergeCell ref="C26:E26"/>
    <mergeCell ref="M27:M49"/>
    <mergeCell ref="N27:N49"/>
    <mergeCell ref="A6:J6"/>
    <mergeCell ref="A7:J7"/>
    <mergeCell ref="P27:P49"/>
    <mergeCell ref="A8:F8"/>
    <mergeCell ref="A18:C18"/>
    <mergeCell ref="A19:N19"/>
    <mergeCell ref="A20:N20"/>
    <mergeCell ref="A22:C22"/>
    <mergeCell ref="A23:N23"/>
    <mergeCell ref="A1:J1"/>
    <mergeCell ref="A3:J3"/>
    <mergeCell ref="A4:J4"/>
    <mergeCell ref="A5:J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PageLayoutView="0" workbookViewId="0" topLeftCell="A1">
      <selection activeCell="A10" sqref="A10:D17"/>
    </sheetView>
  </sheetViews>
  <sheetFormatPr defaultColWidth="9.140625" defaultRowHeight="15"/>
  <cols>
    <col min="1" max="1" width="3.8515625" style="0" customWidth="1"/>
    <col min="2" max="2" width="6.421875" style="0" customWidth="1"/>
    <col min="3" max="3" width="14.7109375" style="0" customWidth="1"/>
    <col min="4" max="4" width="15.7109375" style="0" customWidth="1"/>
    <col min="5" max="5" width="15.57421875" style="0" customWidth="1"/>
    <col min="6" max="6" width="59.8515625" style="0" customWidth="1"/>
    <col min="7" max="7" width="29.28125" style="0" customWidth="1"/>
    <col min="8" max="8" width="8.00390625" style="0" customWidth="1"/>
    <col min="9" max="9" width="6.57421875" style="0" customWidth="1"/>
    <col min="10" max="10" width="8.140625" style="0" customWidth="1"/>
    <col min="11" max="11" width="16.7109375" style="0" customWidth="1"/>
  </cols>
  <sheetData>
    <row r="1" spans="1:14" ht="2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4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</row>
    <row r="3" spans="1:14" ht="18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</row>
    <row r="4" spans="1:14" ht="21" customHeight="1">
      <c r="A4" s="40" t="s">
        <v>255</v>
      </c>
      <c r="B4" s="40"/>
      <c r="C4" s="40"/>
      <c r="D4" s="40"/>
      <c r="E4" s="40"/>
      <c r="F4" s="40"/>
      <c r="G4" s="40"/>
      <c r="H4" s="40"/>
      <c r="I4" s="40"/>
      <c r="J4" s="40"/>
      <c r="K4" s="1"/>
      <c r="L4" s="1"/>
      <c r="M4" s="1"/>
      <c r="N4" s="1"/>
    </row>
    <row r="5" spans="1:14" ht="21.75" customHeight="1">
      <c r="A5" s="40" t="s">
        <v>227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</row>
    <row r="6" spans="1:14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1"/>
      <c r="L6" s="1"/>
      <c r="M6" s="1"/>
      <c r="N6" s="1"/>
    </row>
    <row r="7" spans="1:14" ht="18.7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8.75">
      <c r="A8" s="40" t="s">
        <v>3</v>
      </c>
      <c r="B8" s="40"/>
      <c r="C8" s="40"/>
      <c r="D8" s="40"/>
      <c r="E8" s="40"/>
      <c r="F8" s="40"/>
      <c r="G8" s="1"/>
      <c r="H8" s="1"/>
      <c r="I8" s="1"/>
      <c r="J8" s="1"/>
      <c r="K8" s="1"/>
      <c r="L8" s="1"/>
      <c r="M8" s="1"/>
      <c r="N8" s="1"/>
    </row>
    <row r="9" spans="1:14" ht="15.75" customHeight="1">
      <c r="A9" s="37" t="s">
        <v>29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"/>
      <c r="M9" s="1"/>
      <c r="N9" s="1"/>
    </row>
    <row r="10" spans="1:14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1"/>
      <c r="M10" s="1"/>
      <c r="N10" s="1"/>
    </row>
    <row r="11" spans="1:14" ht="15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"/>
      <c r="M11" s="1"/>
      <c r="N11" s="1"/>
    </row>
    <row r="12" spans="1:14" ht="15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1"/>
      <c r="M12" s="1"/>
      <c r="N12" s="1"/>
    </row>
    <row r="13" spans="1:14" ht="15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1"/>
      <c r="M13" s="1"/>
      <c r="N13" s="1"/>
    </row>
    <row r="14" spans="1:14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1"/>
      <c r="M14" s="1"/>
      <c r="N14" s="1"/>
    </row>
    <row r="15" spans="1:14" ht="15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1"/>
      <c r="M15" s="1"/>
      <c r="N15" s="1"/>
    </row>
    <row r="16" spans="1:14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"/>
      <c r="M16" s="1"/>
      <c r="N16" s="1"/>
    </row>
    <row r="17" spans="1:14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"/>
      <c r="M17" s="1"/>
      <c r="N17" s="1"/>
    </row>
    <row r="18" spans="1:16" ht="24.75" customHeight="1">
      <c r="A18" s="45" t="s">
        <v>4</v>
      </c>
      <c r="B18" s="45"/>
      <c r="C18" s="4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1" customHeight="1">
      <c r="A19" s="46" t="s">
        <v>24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"/>
      <c r="P19" s="1"/>
    </row>
    <row r="20" spans="1:16" ht="18.75" customHeight="1">
      <c r="A20" s="46" t="s">
        <v>25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"/>
      <c r="P20" s="1"/>
    </row>
    <row r="21" spans="1:16" ht="18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>
      <c r="A22" s="45" t="s">
        <v>5</v>
      </c>
      <c r="B22" s="45"/>
      <c r="C22" s="4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.75" customHeight="1">
      <c r="A23" s="47" t="s">
        <v>26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1"/>
      <c r="P23" s="1"/>
    </row>
    <row r="24" spans="1:16" ht="18.75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"/>
      <c r="P24" s="1"/>
    </row>
    <row r="26" spans="1:16" ht="14.25">
      <c r="A26" s="15"/>
      <c r="B26" s="16"/>
      <c r="C26" s="41" t="s">
        <v>6</v>
      </c>
      <c r="D26" s="41"/>
      <c r="E26" s="42"/>
      <c r="F26" s="14" t="s">
        <v>7</v>
      </c>
      <c r="G26" s="35" t="s">
        <v>18</v>
      </c>
      <c r="H26" s="4"/>
      <c r="I26" s="4"/>
      <c r="J26" s="4"/>
      <c r="K26" s="4"/>
      <c r="L26" s="1"/>
      <c r="M26" s="1"/>
      <c r="N26" s="1"/>
      <c r="O26" s="1"/>
      <c r="P26" s="1"/>
    </row>
    <row r="27" spans="1:16" ht="38.25" customHeight="1">
      <c r="A27" s="24"/>
      <c r="B27" s="25"/>
      <c r="C27" s="27"/>
      <c r="D27" s="27"/>
      <c r="E27" s="27"/>
      <c r="F27" s="29"/>
      <c r="G27" s="23"/>
      <c r="H27" s="38" t="s">
        <v>230</v>
      </c>
      <c r="I27" s="21"/>
      <c r="J27" s="21"/>
      <c r="K27" s="21"/>
      <c r="L27" s="1"/>
      <c r="M27" s="43"/>
      <c r="N27" s="43"/>
      <c r="O27" s="3"/>
      <c r="P27" s="44"/>
    </row>
    <row r="28" spans="1:16" ht="60.75" customHeight="1">
      <c r="A28" s="20" t="s">
        <v>8</v>
      </c>
      <c r="B28" s="26" t="s">
        <v>9</v>
      </c>
      <c r="C28" s="28" t="s">
        <v>10</v>
      </c>
      <c r="D28" s="28" t="s">
        <v>11</v>
      </c>
      <c r="E28" s="28" t="s">
        <v>12</v>
      </c>
      <c r="F28" s="30" t="s">
        <v>19</v>
      </c>
      <c r="G28" s="28" t="s">
        <v>20</v>
      </c>
      <c r="H28" s="18" t="s">
        <v>28</v>
      </c>
      <c r="I28" s="22" t="s">
        <v>13</v>
      </c>
      <c r="J28" s="22" t="s">
        <v>14</v>
      </c>
      <c r="K28" s="22" t="s">
        <v>15</v>
      </c>
      <c r="L28" s="1"/>
      <c r="M28" s="43"/>
      <c r="N28" s="43"/>
      <c r="O28" s="3"/>
      <c r="P28" s="44"/>
    </row>
    <row r="29" spans="1:16" ht="47.25">
      <c r="A29" s="34">
        <v>1</v>
      </c>
      <c r="B29" s="31">
        <v>1</v>
      </c>
      <c r="C29" s="32" t="s">
        <v>206</v>
      </c>
      <c r="D29" s="32" t="s">
        <v>207</v>
      </c>
      <c r="E29" s="32" t="s">
        <v>208</v>
      </c>
      <c r="F29" s="32" t="s">
        <v>98</v>
      </c>
      <c r="G29" s="32" t="s">
        <v>215</v>
      </c>
      <c r="H29" s="19">
        <v>75</v>
      </c>
      <c r="I29" s="36" t="s">
        <v>231</v>
      </c>
      <c r="J29" s="33">
        <f>H29/115</f>
        <v>0.6521739130434783</v>
      </c>
      <c r="K29" s="34" t="s">
        <v>253</v>
      </c>
      <c r="L29" s="1"/>
      <c r="M29" s="43"/>
      <c r="N29" s="43"/>
      <c r="O29" s="3"/>
      <c r="P29" s="44"/>
    </row>
    <row r="30" spans="1:16" ht="31.5">
      <c r="A30" s="34">
        <v>2</v>
      </c>
      <c r="B30" s="31">
        <v>10</v>
      </c>
      <c r="C30" s="32" t="s">
        <v>205</v>
      </c>
      <c r="D30" s="32" t="s">
        <v>79</v>
      </c>
      <c r="E30" s="32" t="s">
        <v>33</v>
      </c>
      <c r="F30" s="32" t="s">
        <v>174</v>
      </c>
      <c r="G30" s="32" t="s">
        <v>187</v>
      </c>
      <c r="H30" s="19">
        <v>68.5</v>
      </c>
      <c r="I30" s="36" t="s">
        <v>232</v>
      </c>
      <c r="J30" s="33">
        <f aca="true" t="shared" si="0" ref="J30:J38">H30/115</f>
        <v>0.5956521739130435</v>
      </c>
      <c r="K30" s="34" t="s">
        <v>254</v>
      </c>
      <c r="L30" s="1"/>
      <c r="M30" s="43"/>
      <c r="N30" s="43"/>
      <c r="O30" s="3"/>
      <c r="P30" s="44"/>
    </row>
    <row r="31" spans="1:16" ht="31.5">
      <c r="A31" s="34">
        <v>3</v>
      </c>
      <c r="B31" s="31">
        <v>6</v>
      </c>
      <c r="C31" s="32" t="s">
        <v>209</v>
      </c>
      <c r="D31" s="32" t="s">
        <v>161</v>
      </c>
      <c r="E31" s="32" t="s">
        <v>148</v>
      </c>
      <c r="F31" s="32" t="s">
        <v>263</v>
      </c>
      <c r="G31" s="32" t="s">
        <v>216</v>
      </c>
      <c r="H31" s="19">
        <v>63</v>
      </c>
      <c r="I31" s="36" t="s">
        <v>233</v>
      </c>
      <c r="J31" s="33">
        <f t="shared" si="0"/>
        <v>0.5478260869565217</v>
      </c>
      <c r="K31" s="34" t="s">
        <v>254</v>
      </c>
      <c r="L31" s="1"/>
      <c r="M31" s="43"/>
      <c r="N31" s="43"/>
      <c r="O31" s="3"/>
      <c r="P31" s="44"/>
    </row>
    <row r="32" spans="1:16" ht="31.5">
      <c r="A32" s="34">
        <v>4</v>
      </c>
      <c r="B32" s="31">
        <v>3</v>
      </c>
      <c r="C32" s="32" t="s">
        <v>220</v>
      </c>
      <c r="D32" s="32" t="s">
        <v>135</v>
      </c>
      <c r="E32" s="32" t="s">
        <v>47</v>
      </c>
      <c r="F32" s="32" t="s">
        <v>90</v>
      </c>
      <c r="G32" s="32" t="s">
        <v>111</v>
      </c>
      <c r="H32" s="19">
        <v>59</v>
      </c>
      <c r="I32" s="36" t="s">
        <v>234</v>
      </c>
      <c r="J32" s="33">
        <f t="shared" si="0"/>
        <v>0.5130434782608696</v>
      </c>
      <c r="K32" s="34"/>
      <c r="L32" s="1"/>
      <c r="M32" s="43"/>
      <c r="N32" s="43"/>
      <c r="O32" s="3"/>
      <c r="P32" s="44"/>
    </row>
    <row r="33" spans="1:16" ht="31.5">
      <c r="A33" s="34">
        <v>5</v>
      </c>
      <c r="B33" s="31">
        <v>8</v>
      </c>
      <c r="C33" s="32" t="s">
        <v>202</v>
      </c>
      <c r="D33" s="32" t="s">
        <v>35</v>
      </c>
      <c r="E33" s="32" t="s">
        <v>203</v>
      </c>
      <c r="F33" s="32" t="s">
        <v>95</v>
      </c>
      <c r="G33" s="32" t="s">
        <v>213</v>
      </c>
      <c r="H33" s="19">
        <v>50.5</v>
      </c>
      <c r="I33" s="36" t="s">
        <v>235</v>
      </c>
      <c r="J33" s="33">
        <f t="shared" si="0"/>
        <v>0.4391304347826087</v>
      </c>
      <c r="K33" s="34"/>
      <c r="L33" s="1"/>
      <c r="M33" s="43"/>
      <c r="N33" s="43"/>
      <c r="O33" s="3"/>
      <c r="P33" s="44"/>
    </row>
    <row r="34" spans="1:16" ht="31.5">
      <c r="A34" s="34">
        <v>6</v>
      </c>
      <c r="B34" s="31">
        <v>7</v>
      </c>
      <c r="C34" s="32" t="s">
        <v>200</v>
      </c>
      <c r="D34" s="32" t="s">
        <v>201</v>
      </c>
      <c r="E34" s="32" t="s">
        <v>36</v>
      </c>
      <c r="F34" s="32" t="s">
        <v>211</v>
      </c>
      <c r="G34" s="32" t="s">
        <v>213</v>
      </c>
      <c r="H34" s="19">
        <v>48</v>
      </c>
      <c r="I34" s="36" t="s">
        <v>251</v>
      </c>
      <c r="J34" s="33">
        <f t="shared" si="0"/>
        <v>0.41739130434782606</v>
      </c>
      <c r="K34" s="34"/>
      <c r="L34" s="1"/>
      <c r="M34" s="43"/>
      <c r="N34" s="43"/>
      <c r="O34" s="3"/>
      <c r="P34" s="44"/>
    </row>
    <row r="35" spans="1:16" ht="47.25">
      <c r="A35" s="34">
        <v>7</v>
      </c>
      <c r="B35" s="31">
        <v>2</v>
      </c>
      <c r="C35" s="32" t="s">
        <v>219</v>
      </c>
      <c r="D35" s="32" t="s">
        <v>69</v>
      </c>
      <c r="E35" s="32" t="s">
        <v>203</v>
      </c>
      <c r="F35" s="32" t="s">
        <v>222</v>
      </c>
      <c r="G35" s="32" t="s">
        <v>224</v>
      </c>
      <c r="H35" s="19">
        <v>43</v>
      </c>
      <c r="I35" s="36" t="s">
        <v>237</v>
      </c>
      <c r="J35" s="33">
        <f t="shared" si="0"/>
        <v>0.3739130434782609</v>
      </c>
      <c r="K35" s="34"/>
      <c r="L35" s="1"/>
      <c r="M35" s="43"/>
      <c r="N35" s="43"/>
      <c r="O35" s="3"/>
      <c r="P35" s="44"/>
    </row>
    <row r="36" spans="1:16" ht="31.5">
      <c r="A36" s="34">
        <v>8</v>
      </c>
      <c r="B36" s="31">
        <v>4</v>
      </c>
      <c r="C36" s="32" t="s">
        <v>210</v>
      </c>
      <c r="D36" s="32" t="s">
        <v>161</v>
      </c>
      <c r="E36" s="32" t="s">
        <v>131</v>
      </c>
      <c r="F36" s="32" t="s">
        <v>179</v>
      </c>
      <c r="G36" s="32" t="s">
        <v>193</v>
      </c>
      <c r="H36" s="19">
        <v>37.5</v>
      </c>
      <c r="I36" s="36" t="s">
        <v>252</v>
      </c>
      <c r="J36" s="33">
        <f t="shared" si="0"/>
        <v>0.32608695652173914</v>
      </c>
      <c r="K36" s="34"/>
      <c r="L36" s="1"/>
      <c r="M36" s="43"/>
      <c r="N36" s="43"/>
      <c r="O36" s="3"/>
      <c r="P36" s="44"/>
    </row>
    <row r="37" spans="1:16" ht="31.5">
      <c r="A37" s="34">
        <v>9</v>
      </c>
      <c r="B37" s="31">
        <v>9</v>
      </c>
      <c r="C37" s="32" t="s">
        <v>217</v>
      </c>
      <c r="D37" s="32" t="s">
        <v>218</v>
      </c>
      <c r="E37" s="32" t="s">
        <v>57</v>
      </c>
      <c r="F37" s="32" t="s">
        <v>221</v>
      </c>
      <c r="G37" s="32" t="s">
        <v>223</v>
      </c>
      <c r="H37" s="19">
        <v>37</v>
      </c>
      <c r="I37" s="36" t="s">
        <v>239</v>
      </c>
      <c r="J37" s="33">
        <f t="shared" si="0"/>
        <v>0.3217391304347826</v>
      </c>
      <c r="K37" s="34"/>
      <c r="L37" s="1"/>
      <c r="M37" s="43"/>
      <c r="N37" s="43"/>
      <c r="O37" s="3"/>
      <c r="P37" s="44"/>
    </row>
    <row r="38" spans="1:16" ht="63">
      <c r="A38" s="34">
        <v>10</v>
      </c>
      <c r="B38" s="31">
        <v>5</v>
      </c>
      <c r="C38" s="32" t="s">
        <v>204</v>
      </c>
      <c r="D38" s="32" t="s">
        <v>74</v>
      </c>
      <c r="E38" s="32" t="s">
        <v>60</v>
      </c>
      <c r="F38" s="32" t="s">
        <v>212</v>
      </c>
      <c r="G38" s="32" t="s">
        <v>214</v>
      </c>
      <c r="H38" s="19">
        <v>32.5</v>
      </c>
      <c r="I38" s="36" t="s">
        <v>240</v>
      </c>
      <c r="J38" s="33">
        <f t="shared" si="0"/>
        <v>0.2826086956521739</v>
      </c>
      <c r="K38" s="34"/>
      <c r="L38" s="1"/>
      <c r="M38" s="43"/>
      <c r="N38" s="43"/>
      <c r="O38" s="3"/>
      <c r="P38" s="44"/>
    </row>
    <row r="39" spans="1:16" ht="18.75">
      <c r="A39" s="8"/>
      <c r="B39" s="17"/>
      <c r="C39" s="10"/>
      <c r="D39" s="10"/>
      <c r="E39" s="10"/>
      <c r="F39" s="10"/>
      <c r="G39" s="10"/>
      <c r="H39" s="11"/>
      <c r="I39" s="12"/>
      <c r="J39" s="9"/>
      <c r="K39" s="9"/>
      <c r="L39" s="1"/>
      <c r="M39" s="1"/>
      <c r="N39" s="1"/>
      <c r="O39" s="3"/>
      <c r="P39" s="3"/>
    </row>
    <row r="40" spans="4:10" ht="40.5" customHeight="1">
      <c r="D40" s="39" t="s">
        <v>16</v>
      </c>
      <c r="E40" s="39"/>
      <c r="F40" s="39"/>
      <c r="G40" s="39"/>
      <c r="H40" s="39"/>
      <c r="I40" s="39"/>
      <c r="J40" s="39"/>
    </row>
    <row r="41" spans="5:10" ht="39.75" customHeight="1">
      <c r="E41" s="39" t="s">
        <v>17</v>
      </c>
      <c r="F41" s="39"/>
      <c r="G41" s="39"/>
      <c r="H41" s="39"/>
      <c r="I41" s="39"/>
      <c r="J41" s="39"/>
    </row>
    <row r="42" spans="5:10" ht="14.25">
      <c r="E42" s="7"/>
      <c r="F42" s="5"/>
      <c r="G42" s="5"/>
      <c r="H42" s="5"/>
      <c r="I42" s="5"/>
      <c r="J42" s="5"/>
    </row>
    <row r="43" spans="5:10" ht="14.25">
      <c r="E43" s="7"/>
      <c r="F43" s="6"/>
      <c r="G43" s="6"/>
      <c r="H43" s="6"/>
      <c r="I43" s="6"/>
      <c r="J43" s="6"/>
    </row>
    <row r="44" spans="5:10" ht="14.25">
      <c r="E44" s="7"/>
      <c r="F44" s="7"/>
      <c r="G44" s="7"/>
      <c r="H44" s="7"/>
      <c r="I44" s="7"/>
      <c r="J44" s="7"/>
    </row>
  </sheetData>
  <sheetProtection/>
  <autoFilter ref="A28:K28">
    <sortState ref="A29:K44">
      <sortCondition descending="1" sortBy="value" ref="H29:H44"/>
    </sortState>
  </autoFilter>
  <mergeCells count="19">
    <mergeCell ref="D40:J40"/>
    <mergeCell ref="E41:J41"/>
    <mergeCell ref="A24:N24"/>
    <mergeCell ref="C26:E26"/>
    <mergeCell ref="M27:M38"/>
    <mergeCell ref="N27:N38"/>
    <mergeCell ref="A6:J6"/>
    <mergeCell ref="A7:J7"/>
    <mergeCell ref="P27:P38"/>
    <mergeCell ref="A8:F8"/>
    <mergeCell ref="A18:C18"/>
    <mergeCell ref="A19:N19"/>
    <mergeCell ref="A20:N20"/>
    <mergeCell ref="A22:C22"/>
    <mergeCell ref="A23:N23"/>
    <mergeCell ref="A1:J1"/>
    <mergeCell ref="A3:J3"/>
    <mergeCell ref="A4:J4"/>
    <mergeCell ref="A5:J5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illarionov</cp:lastModifiedBy>
  <cp:lastPrinted>2012-01-30T12:58:03Z</cp:lastPrinted>
  <dcterms:created xsi:type="dcterms:W3CDTF">2010-01-13T12:41:13Z</dcterms:created>
  <dcterms:modified xsi:type="dcterms:W3CDTF">2012-02-06T14:01:29Z</dcterms:modified>
  <cp:category/>
  <cp:version/>
  <cp:contentType/>
  <cp:contentStatus/>
</cp:coreProperties>
</file>