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_xlnm._FilterDatabase" localSheetId="1" hidden="1">'10 класс'!$A$22:$Q$22</definedName>
    <definedName name="_xlnm._FilterDatabase" localSheetId="2" hidden="1">'11 класс'!$A$22:$Q$22</definedName>
    <definedName name="_xlnm._FilterDatabase" localSheetId="0" hidden="1">'9 класс'!$A$22:$Q$22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<sst xmlns="http://schemas.openxmlformats.org/spreadsheetml/2006/main" count="162" uniqueCount="93">
  <si>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</si>
  <si>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</si>
  <si>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</si>
  <si>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</si>
  <si>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</si>
  <si>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</si>
  <si>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</si>
  <si>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</si>
  <si>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</si>
  <si>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</si>
  <si>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</si>
  <si>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</si>
  <si>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</si>
  <si>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</si>
  <si>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</si>
  <si>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</si>
  <si>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</si>
  <si>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</si>
  <si>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>Класс: 9</t>
  </si>
  <si>
    <t>Предмет: астрономия</t>
  </si>
  <si>
    <t>Количество участников: 3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</si>
  <si>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регионального этапа Всероссийской олимпиады школьников по астрономии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</si>
  <si>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рейтинга регионального этапа Всероссийской олимпиады школьников по астрономии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</si>
  <si>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результаты регионального этапа Всероссийской олимпиады школьников по астрономии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</si>
  <si>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рейтинг регионального этапа Всероссийской олимпиады школьников по астрономии</t>
    </r>
  </si>
  <si>
    <t>Дата и время вскрытия пакета : 19.01.2011</t>
  </si>
  <si>
    <t>Селедкин</t>
  </si>
  <si>
    <t>Игорь</t>
  </si>
  <si>
    <t>Александрович</t>
  </si>
  <si>
    <t>Охотников</t>
  </si>
  <si>
    <t>Павел</t>
  </si>
  <si>
    <t>Сергеевич</t>
  </si>
  <si>
    <t>Лысенко</t>
  </si>
  <si>
    <t>Илья</t>
  </si>
  <si>
    <t>Константинович</t>
  </si>
  <si>
    <t>муниципальное общеобразовательное учреждение "Кужмарская СОШ "</t>
  </si>
  <si>
    <t>Государственное общеобразовательное учреждение Республики Марий Эл "Лицей Бауманский"</t>
  </si>
  <si>
    <t>Муниципальное бюджетное общеобразовательное учреждение "Лицей № 28 г. Йошкар-Олы"</t>
  </si>
  <si>
    <t>Иванов Геннадий Петрович</t>
  </si>
  <si>
    <t>Постникова Надежда Николаевна</t>
  </si>
  <si>
    <t>Васина Ольга Владиславовна</t>
  </si>
  <si>
    <t>Павлов</t>
  </si>
  <si>
    <t>Николай</t>
  </si>
  <si>
    <t>Викторович</t>
  </si>
  <si>
    <t xml:space="preserve">Пуртова </t>
  </si>
  <si>
    <t>Анастасия</t>
  </si>
  <si>
    <t>Игоревна</t>
  </si>
  <si>
    <t xml:space="preserve">Соловьева </t>
  </si>
  <si>
    <t>Мария</t>
  </si>
  <si>
    <t>Андреевна</t>
  </si>
  <si>
    <t xml:space="preserve">Васильева </t>
  </si>
  <si>
    <t>Анна</t>
  </si>
  <si>
    <t>Альбертовна</t>
  </si>
  <si>
    <t>Муниципальное бюджетное общеобразовательное учреждение  «Русскошойская средняя общеобразовательная школа</t>
  </si>
  <si>
    <t>Муниципальное общеобразовательное учреждение "Лицей №11 им. Т.И. Александровой г. Йошкар-Олы"</t>
  </si>
  <si>
    <t>Государственное бюджетное общеобразоватльное учреждение Республики Марий Эл "Лицей информационно-вычислительных технологий "Мегатех"</t>
  </si>
  <si>
    <t>Суворов Николай Никодимович</t>
  </si>
  <si>
    <t>Тарасова                          Лилия Ивановна, Мочалов Александр Витальевич</t>
  </si>
  <si>
    <t>Полевщикова Валентина Васильевна</t>
  </si>
  <si>
    <t>Петухова</t>
  </si>
  <si>
    <t>Динара</t>
  </si>
  <si>
    <t>Юрьевна</t>
  </si>
  <si>
    <t>Васильев</t>
  </si>
  <si>
    <t>Александр</t>
  </si>
  <si>
    <t>Вячеславович</t>
  </si>
  <si>
    <t>Коротков</t>
  </si>
  <si>
    <t>Ялялиева</t>
  </si>
  <si>
    <t>Лидия</t>
  </si>
  <si>
    <t>Наилевна</t>
  </si>
  <si>
    <t xml:space="preserve">Комков </t>
  </si>
  <si>
    <t>Константин</t>
  </si>
  <si>
    <t>МОУ "Сернурская средняя (полная) общеобразовательная школа №2 имени Н.А. Заболоцкого"</t>
  </si>
  <si>
    <t>Муниципальное общеобразовательное учреждение "Коркатовский лицей"</t>
  </si>
  <si>
    <t>Государственное бюджетное общеобразовательное учреждение Республики Марий Эл "Лицей им. М.В. Ломоносова"</t>
  </si>
  <si>
    <t>Онучина Вера Ивановна</t>
  </si>
  <si>
    <t>Васильев Вячеслав Николаевич</t>
  </si>
  <si>
    <t>Глушкова Ирина Николаевна</t>
  </si>
  <si>
    <t>Васина  Ольга Владиславовна</t>
  </si>
  <si>
    <t>Количество участников: 5</t>
  </si>
  <si>
    <t>Количество участников: 4</t>
  </si>
  <si>
    <t>Всего</t>
  </si>
  <si>
    <t>Класс: 10</t>
  </si>
  <si>
    <t>Класс: 11</t>
  </si>
  <si>
    <t>Общая сумма баллов
max 48</t>
  </si>
  <si>
    <t xml:space="preserve"> </t>
  </si>
  <si>
    <t>1</t>
  </si>
  <si>
    <t>2</t>
  </si>
  <si>
    <t>3</t>
  </si>
  <si>
    <t>4</t>
  </si>
  <si>
    <t>Призер</t>
  </si>
  <si>
    <t>5</t>
  </si>
  <si>
    <t xml:space="preserve">Яценко Анатолий Юрьевич, профессор кафедры физики, информатики и методики обучения физике и информатике ФГБОУ ВПО «Марийский государственный университет", председатель
</t>
  </si>
  <si>
    <t>призер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</si>
</sst>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2">
      <alignment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0" fontId="1" fillId="0" borderId="0" xfId="52" applyAlignment="1">
      <alignment horizontal="left"/>
      <protection/>
    </xf>
    <xf numFmtId="0" fontId="1" fillId="0" borderId="10" xfId="52" applyBorder="1" applyAlignment="1">
      <alignment/>
      <protection/>
    </xf>
    <xf numFmtId="0" fontId="1" fillId="0" borderId="11" xfId="52" applyBorder="1" applyAlignment="1">
      <alignment/>
      <protection/>
    </xf>
    <xf numFmtId="0" fontId="1" fillId="0" borderId="0" xfId="52" applyBorder="1" applyAlignme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0" xfId="52" applyFont="1" applyAlignment="1">
      <alignment/>
      <protection/>
    </xf>
    <xf numFmtId="0" fontId="1" fillId="4" borderId="12" xfId="52" applyFill="1" applyBorder="1" applyAlignment="1">
      <alignment horizontal="center"/>
      <protection/>
    </xf>
    <xf numFmtId="0" fontId="1" fillId="0" borderId="10" xfId="52" applyBorder="1" applyAlignment="1">
      <alignment horizontal="left"/>
      <protection/>
    </xf>
    <xf numFmtId="0" fontId="1" fillId="0" borderId="13" xfId="52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1" fillId="0" borderId="12" xfId="52" applyFont="1" applyBorder="1" applyAlignment="1">
      <alignment horizontal="center" vertical="center" wrapText="1"/>
      <protection/>
    </xf>
    <xf numFmtId="164" fontId="2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4" xfId="52" applyBorder="1" applyAlignment="1">
      <alignment horizontal="center" wrapText="1"/>
      <protection/>
    </xf>
    <xf numFmtId="0" fontId="1" fillId="0" borderId="15" xfId="52" applyBorder="1" applyAlignment="1">
      <alignment horizontal="center" vertical="center" wrapText="1"/>
      <protection/>
    </xf>
    <xf numFmtId="0" fontId="1" fillId="0" borderId="14" xfId="52" applyBorder="1" applyAlignment="1">
      <alignment horizontal="center" vertical="center" wrapText="1"/>
      <protection/>
    </xf>
    <xf numFmtId="0" fontId="1" fillId="0" borderId="15" xfId="52" applyNumberFormat="1" applyFill="1" applyBorder="1" applyAlignment="1">
      <alignment horizontal="center" vertical="center" textRotation="90"/>
      <protection/>
    </xf>
    <xf numFmtId="0" fontId="1" fillId="0" borderId="15" xfId="52" applyBorder="1" applyAlignment="1">
      <alignment horizontal="center" wrapText="1"/>
      <protection/>
    </xf>
    <xf numFmtId="0" fontId="1" fillId="0" borderId="15" xfId="52" applyBorder="1" applyAlignment="1">
      <alignment horizontal="center" textRotation="90" wrapText="1"/>
      <protection/>
    </xf>
    <xf numFmtId="0" fontId="1" fillId="0" borderId="14" xfId="52" applyBorder="1" applyAlignment="1">
      <alignment horizontal="center" textRotation="90" wrapText="1"/>
      <protection/>
    </xf>
    <xf numFmtId="0" fontId="1" fillId="0" borderId="15" xfId="52" applyNumberFormat="1" applyFill="1" applyBorder="1" applyAlignment="1">
      <alignment horizontal="center" vertical="center" textRotation="90" wrapText="1"/>
      <protection/>
    </xf>
    <xf numFmtId="0" fontId="1" fillId="0" borderId="14" xfId="52" applyNumberFormat="1" applyFill="1" applyBorder="1" applyAlignment="1">
      <alignment horizontal="center" vertical="center" textRotation="90" wrapText="1"/>
      <protection/>
    </xf>
    <xf numFmtId="0" fontId="1" fillId="0" borderId="15" xfId="52" applyFill="1" applyBorder="1" applyAlignment="1">
      <alignment horizontal="center" vertical="center" textRotation="90" wrapText="1"/>
      <protection/>
    </xf>
    <xf numFmtId="0" fontId="1" fillId="0" borderId="14" xfId="52" applyFill="1" applyBorder="1" applyAlignment="1">
      <alignment horizontal="center" vertical="center" textRotation="90" wrapText="1"/>
      <protection/>
    </xf>
    <xf numFmtId="0" fontId="2" fillId="0" borderId="14" xfId="52" applyFont="1" applyBorder="1" applyAlignment="1">
      <alignment horizontal="left" vertical="top" wrapText="1"/>
      <protection/>
    </xf>
    <xf numFmtId="0" fontId="7" fillId="0" borderId="14" xfId="0" applyFont="1" applyBorder="1" applyAlignment="1">
      <alignment horizontal="left" vertical="top" wrapText="1"/>
    </xf>
    <xf numFmtId="166" fontId="2" fillId="0" borderId="14" xfId="52" applyNumberFormat="1" applyFont="1" applyBorder="1" applyAlignment="1">
      <alignment horizontal="center" vertical="top" wrapText="1"/>
      <protection/>
    </xf>
    <xf numFmtId="0" fontId="2" fillId="0" borderId="14" xfId="52" applyFont="1" applyBorder="1" applyAlignment="1">
      <alignment horizontal="center" vertical="top" wrapText="1"/>
      <protection/>
    </xf>
    <xf numFmtId="0" fontId="1" fillId="7" borderId="12" xfId="52" applyFill="1" applyBorder="1" applyAlignment="1">
      <alignment horizontal="center"/>
      <protection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1" fillId="24" borderId="16" xfId="52" applyFill="1" applyBorder="1" applyAlignment="1">
      <alignment horizontal="center"/>
      <protection/>
    </xf>
    <xf numFmtId="0" fontId="1" fillId="24" borderId="17" xfId="52" applyFill="1" applyBorder="1" applyAlignment="1">
      <alignment horizontal="center"/>
      <protection/>
    </xf>
    <xf numFmtId="0" fontId="1" fillId="0" borderId="18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6" xfId="52" applyBorder="1" applyAlignment="1">
      <alignment horizontal="center" vertical="center" wrapText="1"/>
      <protection/>
    </xf>
    <xf numFmtId="0" fontId="1" fillId="0" borderId="17" xfId="52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#&#1041;&#1072;&#1079;&#1072;%20&#1042;&#1089;&#1077;&#1088;&#1086;&#1089;&#1089;&#1080;&#1081;&#1089;&#1082;&#1086;&#1081;%20&#1086;&#1083;&#1080;&#1084;&#1087;&#1080;&#1072;&#1076;&#1099;%20&#1096;&#1082;&#1086;&#1083;&#1100;&#1085;&#1080;&#1082;&#1086;&#1074;\2011\#&#1057;&#1087;&#1080;&#1089;&#1082;&#1080;%20&#1074;%20&#1073;&#1072;&#1079;&#1091;%20&#1042;&#1089;&#1077;&#1088;&#1086;&#1089;&#1089;&#1080;&#1081;&#1089;&#1082;&#1086;&#1081;%20&#1054;&#1083;&#1080;&#1084;&#1087;&#1080;&#1072;&#1076;&#1099;\&#1040;&#1085;&#1075;&#1083;&#1080;&#1081;&#1089;&#1082;&#1080;&#1081;%20&#1103;&#1079;&#1099;&#1082;\Documents%20and%20Settings\user\&#1052;&#1086;&#1080;%20&#1076;&#1086;&#1082;&#1091;&#1084;&#1077;&#1085;&#1090;&#1099;\&#1054;&#1051;&#1048;&#1052;&#1055;&#1048;&#1040;&#1044;&#1040;\&#1087;&#1088;&#1086;&#1074;&#1077;&#1076;&#1077;&#1085;&#1085;&#1099;&#1077;%20&#1086;&#1083;&#1080;&#1084;&#1087;&#1080;&#1072;&#1076;&#1099;\&#1056;&#1059;&#1057;&#1057;&#1050;&#1048;&#1049;\&#1083;&#1080;&#1090;&#1077;&#1088;&#1072;&#1090;&#1091;&#1088;&#1072;\&#1051;&#1080;&#1090;&#1077;&#1088;&#1072;&#1090;&#1091;&#1088;&#1072;&#1042;&#1067;&#1042;&#1045;&#1056;&#1045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85" zoomScaleNormal="85" zoomScalePageLayoutView="0" workbookViewId="0" topLeftCell="A1">
      <selection activeCell="A11" sqref="A11:IV11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43.00390625" style="0" customWidth="1"/>
    <col min="7" max="7" width="29.28125" style="0" customWidth="1"/>
    <col min="8" max="15" width="4.8515625" style="0" customWidth="1"/>
    <col min="16" max="16" width="8.140625" style="0" customWidth="1"/>
    <col min="17" max="17" width="10.8515625" style="0" customWidth="1"/>
  </cols>
  <sheetData>
    <row r="1" spans="1:20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"/>
      <c r="R1" s="1"/>
      <c r="S1" s="1"/>
      <c r="T1" s="1"/>
    </row>
    <row r="2" spans="1:20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"/>
      <c r="R2" s="1"/>
      <c r="S2" s="1"/>
      <c r="T2" s="1"/>
    </row>
    <row r="3" spans="1:20" ht="18.75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1"/>
      <c r="R3" s="1"/>
      <c r="S3" s="1"/>
      <c r="T3" s="1"/>
    </row>
    <row r="4" spans="1:20" ht="21" customHeight="1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"/>
      <c r="R4" s="1"/>
      <c r="S4" s="1"/>
      <c r="T4" s="1"/>
    </row>
    <row r="5" spans="1:20" ht="21.75" customHeight="1">
      <c r="A5" s="39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"/>
      <c r="R5" s="1"/>
      <c r="S5" s="1"/>
      <c r="T5" s="1"/>
    </row>
    <row r="6" spans="1:20" ht="18.75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1"/>
      <c r="R6" s="1"/>
      <c r="S6" s="1"/>
      <c r="T6" s="1"/>
    </row>
    <row r="7" spans="1:20" ht="18.75">
      <c r="A7" s="39" t="s">
        <v>25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1"/>
      <c r="R7" s="1"/>
      <c r="S7" s="1"/>
      <c r="T7" s="1"/>
    </row>
    <row r="8" spans="1:20" ht="18.75" hidden="1">
      <c r="A8" s="39"/>
      <c r="B8" s="39"/>
      <c r="C8" s="39"/>
      <c r="D8" s="39"/>
      <c r="E8" s="39"/>
      <c r="F8" s="3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>
      <c r="A9" s="38" t="s">
        <v>91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1"/>
      <c r="S9" s="1"/>
      <c r="T9" s="1"/>
    </row>
    <row r="10" spans="1:20" ht="15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"/>
      <c r="S10" s="1"/>
      <c r="T10" s="1"/>
    </row>
    <row r="11" spans="1:20" ht="15.75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1"/>
      <c r="S11" s="1"/>
      <c r="T11" s="1"/>
    </row>
    <row r="12" spans="1:22" ht="24.75" customHeight="1">
      <c r="A12" s="42" t="s">
        <v>3</v>
      </c>
      <c r="B12" s="42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" customHeight="1">
      <c r="A13" s="43" t="s">
        <v>21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1"/>
      <c r="V13" s="1"/>
    </row>
    <row r="14" spans="1:22" ht="18.75" customHeight="1">
      <c r="A14" s="43" t="s">
        <v>22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1"/>
      <c r="V14" s="1"/>
    </row>
    <row r="15" spans="1:22" ht="18.7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.75">
      <c r="A16" s="42" t="s">
        <v>4</v>
      </c>
      <c r="B16" s="42"/>
      <c r="C16" s="4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 customHeight="1">
      <c r="A17" s="44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1"/>
      <c r="V17" s="1"/>
    </row>
    <row r="18" spans="1:22" ht="18.75">
      <c r="A18" s="39" t="s">
        <v>24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1"/>
      <c r="V18" s="1"/>
    </row>
    <row r="20" spans="1:22" ht="15">
      <c r="A20" s="15"/>
      <c r="B20" s="16"/>
      <c r="C20" s="46" t="s">
        <v>5</v>
      </c>
      <c r="D20" s="46"/>
      <c r="E20" s="47"/>
      <c r="F20" s="14" t="s">
        <v>6</v>
      </c>
      <c r="G20" s="36" t="s">
        <v>15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1"/>
      <c r="S20" s="1"/>
      <c r="T20" s="1"/>
      <c r="U20" s="1"/>
      <c r="V20" s="1"/>
    </row>
    <row r="21" spans="1:22" ht="38.25" customHeight="1">
      <c r="A21" s="25"/>
      <c r="B21" s="26"/>
      <c r="C21" s="28"/>
      <c r="D21" s="28"/>
      <c r="E21" s="28"/>
      <c r="F21" s="30"/>
      <c r="G21" s="24"/>
      <c r="H21" s="48" t="s">
        <v>83</v>
      </c>
      <c r="I21" s="49"/>
      <c r="J21" s="49"/>
      <c r="K21" s="49"/>
      <c r="L21" s="49"/>
      <c r="M21" s="50"/>
      <c r="N21" s="51"/>
      <c r="O21" s="22"/>
      <c r="P21" s="22"/>
      <c r="Q21" s="22"/>
      <c r="R21" s="1"/>
      <c r="S21" s="52"/>
      <c r="T21" s="52"/>
      <c r="U21" s="3"/>
      <c r="V21" s="41"/>
    </row>
    <row r="22" spans="1:22" ht="60.75" customHeight="1">
      <c r="A22" s="21" t="s">
        <v>7</v>
      </c>
      <c r="B22" s="27" t="s">
        <v>8</v>
      </c>
      <c r="C22" s="29" t="s">
        <v>9</v>
      </c>
      <c r="D22" s="29" t="s">
        <v>10</v>
      </c>
      <c r="E22" s="29" t="s">
        <v>11</v>
      </c>
      <c r="F22" s="31" t="s">
        <v>16</v>
      </c>
      <c r="G22" s="29" t="s">
        <v>17</v>
      </c>
      <c r="H22" s="18">
        <v>1</v>
      </c>
      <c r="I22" s="18">
        <v>2</v>
      </c>
      <c r="J22" s="18">
        <v>3</v>
      </c>
      <c r="K22" s="18">
        <v>4</v>
      </c>
      <c r="L22" s="18">
        <v>5</v>
      </c>
      <c r="M22" s="18">
        <v>6</v>
      </c>
      <c r="N22" s="18" t="s">
        <v>80</v>
      </c>
      <c r="O22" s="23" t="s">
        <v>12</v>
      </c>
      <c r="P22" s="23" t="s">
        <v>13</v>
      </c>
      <c r="Q22" s="23" t="s">
        <v>14</v>
      </c>
      <c r="R22" s="1"/>
      <c r="S22" s="52"/>
      <c r="T22" s="52"/>
      <c r="U22" s="3"/>
      <c r="V22" s="41"/>
    </row>
    <row r="23" spans="1:22" ht="47.25">
      <c r="A23" s="35">
        <v>1</v>
      </c>
      <c r="B23" s="32">
        <v>3</v>
      </c>
      <c r="C23" s="33" t="s">
        <v>29</v>
      </c>
      <c r="D23" s="33" t="s">
        <v>30</v>
      </c>
      <c r="E23" s="33" t="s">
        <v>31</v>
      </c>
      <c r="F23" s="33" t="s">
        <v>36</v>
      </c>
      <c r="G23" s="33" t="s">
        <v>39</v>
      </c>
      <c r="H23" s="20">
        <v>0</v>
      </c>
      <c r="I23" s="20">
        <v>2</v>
      </c>
      <c r="J23" s="20">
        <v>0</v>
      </c>
      <c r="K23" s="20">
        <v>1</v>
      </c>
      <c r="L23" s="20">
        <v>1</v>
      </c>
      <c r="M23" s="20">
        <v>3</v>
      </c>
      <c r="N23" s="19">
        <f>SUM(H23:M23)</f>
        <v>7</v>
      </c>
      <c r="O23" s="37" t="s">
        <v>85</v>
      </c>
      <c r="P23" s="34">
        <f>N23/48</f>
        <v>0.14583333333333334</v>
      </c>
      <c r="Q23" s="35"/>
      <c r="R23" s="1"/>
      <c r="S23" s="52"/>
      <c r="T23" s="52"/>
      <c r="U23" s="3"/>
      <c r="V23" s="41"/>
    </row>
    <row r="24" spans="1:22" ht="31.5">
      <c r="A24" s="35">
        <v>2</v>
      </c>
      <c r="B24" s="32">
        <v>2</v>
      </c>
      <c r="C24" s="33" t="s">
        <v>26</v>
      </c>
      <c r="D24" s="33" t="s">
        <v>27</v>
      </c>
      <c r="E24" s="33" t="s">
        <v>28</v>
      </c>
      <c r="F24" s="33" t="s">
        <v>35</v>
      </c>
      <c r="G24" s="33" t="s">
        <v>38</v>
      </c>
      <c r="H24" s="20">
        <v>4</v>
      </c>
      <c r="I24" s="20">
        <v>0</v>
      </c>
      <c r="J24" s="20">
        <v>0</v>
      </c>
      <c r="K24" s="20">
        <v>0</v>
      </c>
      <c r="L24" s="20">
        <v>1</v>
      </c>
      <c r="M24" s="20">
        <v>1</v>
      </c>
      <c r="N24" s="19">
        <f>SUM(H24:M24)</f>
        <v>6</v>
      </c>
      <c r="O24" s="37" t="s">
        <v>86</v>
      </c>
      <c r="P24" s="34">
        <f>N24/48</f>
        <v>0.125</v>
      </c>
      <c r="Q24" s="35"/>
      <c r="R24" s="1"/>
      <c r="S24" s="52"/>
      <c r="T24" s="52"/>
      <c r="U24" s="3"/>
      <c r="V24" s="41"/>
    </row>
    <row r="25" spans="1:22" ht="47.25">
      <c r="A25" s="35">
        <v>3</v>
      </c>
      <c r="B25" s="32">
        <v>1</v>
      </c>
      <c r="C25" s="33" t="s">
        <v>32</v>
      </c>
      <c r="D25" s="33" t="s">
        <v>33</v>
      </c>
      <c r="E25" s="33" t="s">
        <v>34</v>
      </c>
      <c r="F25" s="33" t="s">
        <v>37</v>
      </c>
      <c r="G25" s="33" t="s">
        <v>40</v>
      </c>
      <c r="H25" s="20">
        <v>0</v>
      </c>
      <c r="I25" s="20">
        <v>5</v>
      </c>
      <c r="J25" s="20">
        <v>0</v>
      </c>
      <c r="K25" s="20">
        <v>0</v>
      </c>
      <c r="L25" s="20">
        <v>0</v>
      </c>
      <c r="M25" s="20">
        <v>0</v>
      </c>
      <c r="N25" s="19">
        <f>SUM(H25:M25)</f>
        <v>5</v>
      </c>
      <c r="O25" s="37" t="s">
        <v>87</v>
      </c>
      <c r="P25" s="34">
        <f>N25/48</f>
        <v>0.10416666666666667</v>
      </c>
      <c r="Q25" s="35"/>
      <c r="R25" s="1"/>
      <c r="S25" s="52"/>
      <c r="T25" s="52"/>
      <c r="U25" s="3"/>
      <c r="V25" s="41"/>
    </row>
    <row r="26" spans="1:22" ht="18.75">
      <c r="A26" s="8"/>
      <c r="B26" s="17"/>
      <c r="C26" s="10"/>
      <c r="D26" s="10"/>
      <c r="E26" s="10"/>
      <c r="F26" s="10"/>
      <c r="G26" s="10"/>
      <c r="H26" s="11"/>
      <c r="I26" s="11"/>
      <c r="J26" s="11"/>
      <c r="K26" s="11"/>
      <c r="L26" s="11"/>
      <c r="M26" s="11"/>
      <c r="N26" s="11"/>
      <c r="O26" s="12"/>
      <c r="P26" s="9"/>
      <c r="Q26" s="9"/>
      <c r="R26" s="1"/>
      <c r="S26" s="1"/>
      <c r="T26" s="1"/>
      <c r="U26" s="3"/>
      <c r="V26" s="3"/>
    </row>
    <row r="27" spans="4:16" ht="40.5" customHeight="1"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5:16" ht="39.75" customHeight="1"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5:16" ht="15"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5:16" ht="15">
      <c r="E30" s="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5:16" ht="15"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</sheetData>
  <sheetProtection/>
  <autoFilter ref="A22:Q22">
    <sortState ref="A23:Q31">
      <sortCondition descending="1" sortBy="value" ref="N23:N31"/>
    </sortState>
  </autoFilter>
  <mergeCells count="20">
    <mergeCell ref="D27:P27"/>
    <mergeCell ref="E28:P28"/>
    <mergeCell ref="A18:T18"/>
    <mergeCell ref="C20:E20"/>
    <mergeCell ref="H21:N21"/>
    <mergeCell ref="S21:S25"/>
    <mergeCell ref="T21:T25"/>
    <mergeCell ref="V21:V25"/>
    <mergeCell ref="A12:C12"/>
    <mergeCell ref="A13:T13"/>
    <mergeCell ref="A14:T14"/>
    <mergeCell ref="A16:C16"/>
    <mergeCell ref="A17:T17"/>
    <mergeCell ref="A8:F8"/>
    <mergeCell ref="A1:P1"/>
    <mergeCell ref="A3:P3"/>
    <mergeCell ref="A4:P4"/>
    <mergeCell ref="A5:P5"/>
    <mergeCell ref="A6:P6"/>
    <mergeCell ref="A7:P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="85" zoomScaleNormal="85" zoomScalePageLayoutView="0" workbookViewId="0" topLeftCell="A1">
      <selection activeCell="E29" sqref="E29:P29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25.28125" style="0" customWidth="1"/>
    <col min="7" max="7" width="29.28125" style="0" customWidth="1"/>
    <col min="8" max="14" width="5.8515625" style="0" customWidth="1"/>
    <col min="15" max="15" width="6.57421875" style="0" customWidth="1"/>
    <col min="16" max="16" width="8.140625" style="0" customWidth="1"/>
    <col min="17" max="17" width="10.8515625" style="0" customWidth="1"/>
  </cols>
  <sheetData>
    <row r="1" spans="1:20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"/>
      <c r="R1" s="1"/>
      <c r="S1" s="1"/>
      <c r="T1" s="1"/>
    </row>
    <row r="2" spans="1:20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"/>
      <c r="R2" s="1"/>
      <c r="S2" s="1"/>
      <c r="T2" s="1"/>
    </row>
    <row r="3" spans="1:20" ht="18.75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1"/>
      <c r="R3" s="1"/>
      <c r="S3" s="1"/>
      <c r="T3" s="1"/>
    </row>
    <row r="4" spans="1:20" ht="21" customHeight="1">
      <c r="A4" s="39" t="s">
        <v>81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"/>
      <c r="R4" s="1"/>
      <c r="S4" s="1"/>
      <c r="T4" s="1"/>
    </row>
    <row r="5" spans="1:20" ht="21.75" customHeight="1">
      <c r="A5" s="39" t="s">
        <v>79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"/>
      <c r="R5" s="1"/>
      <c r="S5" s="1"/>
      <c r="T5" s="1"/>
    </row>
    <row r="6" spans="1:20" ht="18.75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1"/>
      <c r="R6" s="1"/>
      <c r="S6" s="1"/>
      <c r="T6" s="1"/>
    </row>
    <row r="7" spans="1:20" ht="18.75">
      <c r="A7" s="39" t="s">
        <v>25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1"/>
      <c r="R7" s="1"/>
      <c r="S7" s="1"/>
      <c r="T7" s="1"/>
    </row>
    <row r="8" spans="1:20" ht="18.75">
      <c r="A8" s="39"/>
      <c r="B8" s="39"/>
      <c r="C8" s="39"/>
      <c r="D8" s="39"/>
      <c r="E8" s="39"/>
      <c r="F8" s="3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>
      <c r="A9" s="38" t="s">
        <v>91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1"/>
      <c r="S9" s="1"/>
      <c r="T9" s="1"/>
    </row>
    <row r="10" spans="1:20" ht="15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"/>
      <c r="S10" s="1"/>
      <c r="T10" s="1"/>
    </row>
    <row r="11" spans="1:20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1"/>
      <c r="S11" s="1"/>
      <c r="T11" s="1"/>
    </row>
    <row r="12" spans="1:22" ht="24.75" customHeight="1">
      <c r="A12" s="42" t="s">
        <v>3</v>
      </c>
      <c r="B12" s="42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" customHeight="1">
      <c r="A13" s="43" t="s">
        <v>21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1"/>
      <c r="V13" s="1"/>
    </row>
    <row r="14" spans="1:22" ht="18.75" customHeight="1">
      <c r="A14" s="43" t="s">
        <v>22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1"/>
      <c r="V14" s="1"/>
    </row>
    <row r="15" spans="1:22" ht="18.7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.75">
      <c r="A16" s="42" t="s">
        <v>4</v>
      </c>
      <c r="B16" s="42"/>
      <c r="C16" s="4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 customHeight="1">
      <c r="A17" s="44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1"/>
      <c r="V17" s="1"/>
    </row>
    <row r="18" spans="1:22" ht="18.75">
      <c r="A18" s="39" t="s">
        <v>24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1"/>
      <c r="V18" s="1"/>
    </row>
    <row r="20" spans="1:22" ht="15">
      <c r="A20" s="15"/>
      <c r="B20" s="16"/>
      <c r="C20" s="46" t="s">
        <v>5</v>
      </c>
      <c r="D20" s="46"/>
      <c r="E20" s="47"/>
      <c r="F20" s="14" t="s">
        <v>6</v>
      </c>
      <c r="G20" s="36" t="s">
        <v>15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1"/>
      <c r="S20" s="1"/>
      <c r="T20" s="1"/>
      <c r="U20" s="1"/>
      <c r="V20" s="1"/>
    </row>
    <row r="21" spans="1:22" ht="38.25" customHeight="1">
      <c r="A21" s="25"/>
      <c r="B21" s="26"/>
      <c r="C21" s="28"/>
      <c r="D21" s="28"/>
      <c r="E21" s="28"/>
      <c r="F21" s="30"/>
      <c r="G21" s="24"/>
      <c r="H21" s="48" t="s">
        <v>83</v>
      </c>
      <c r="I21" s="49"/>
      <c r="J21" s="49"/>
      <c r="K21" s="49"/>
      <c r="L21" s="49"/>
      <c r="M21" s="50"/>
      <c r="N21" s="51"/>
      <c r="O21" s="22"/>
      <c r="P21" s="22"/>
      <c r="Q21" s="22"/>
      <c r="R21" s="1"/>
      <c r="S21" s="52"/>
      <c r="T21" s="52"/>
      <c r="U21" s="3"/>
      <c r="V21" s="41"/>
    </row>
    <row r="22" spans="1:22" ht="60.75" customHeight="1">
      <c r="A22" s="21" t="s">
        <v>7</v>
      </c>
      <c r="B22" s="27" t="s">
        <v>8</v>
      </c>
      <c r="C22" s="29" t="s">
        <v>9</v>
      </c>
      <c r="D22" s="29" t="s">
        <v>10</v>
      </c>
      <c r="E22" s="29" t="s">
        <v>11</v>
      </c>
      <c r="F22" s="31" t="s">
        <v>16</v>
      </c>
      <c r="G22" s="29" t="s">
        <v>17</v>
      </c>
      <c r="H22" s="18">
        <v>1</v>
      </c>
      <c r="I22" s="18">
        <v>2</v>
      </c>
      <c r="J22" s="18">
        <v>3</v>
      </c>
      <c r="K22" s="18">
        <v>4</v>
      </c>
      <c r="L22" s="18">
        <v>5</v>
      </c>
      <c r="M22" s="18">
        <v>6</v>
      </c>
      <c r="N22" s="18" t="s">
        <v>80</v>
      </c>
      <c r="O22" s="23" t="s">
        <v>12</v>
      </c>
      <c r="P22" s="23" t="s">
        <v>13</v>
      </c>
      <c r="Q22" s="23" t="s">
        <v>14</v>
      </c>
      <c r="R22" s="1"/>
      <c r="S22" s="52"/>
      <c r="T22" s="52"/>
      <c r="U22" s="3"/>
      <c r="V22" s="41"/>
    </row>
    <row r="23" spans="1:22" ht="94.5">
      <c r="A23" s="35">
        <v>1</v>
      </c>
      <c r="B23" s="32">
        <v>2</v>
      </c>
      <c r="C23" s="33" t="s">
        <v>44</v>
      </c>
      <c r="D23" s="33" t="s">
        <v>45</v>
      </c>
      <c r="E23" s="33" t="s">
        <v>46</v>
      </c>
      <c r="F23" s="33" t="s">
        <v>54</v>
      </c>
      <c r="G23" s="33" t="s">
        <v>57</v>
      </c>
      <c r="H23" s="20">
        <v>5</v>
      </c>
      <c r="I23" s="20">
        <v>4</v>
      </c>
      <c r="J23" s="20">
        <v>2</v>
      </c>
      <c r="K23" s="20">
        <v>8</v>
      </c>
      <c r="L23" s="20">
        <v>0</v>
      </c>
      <c r="M23" s="20">
        <v>0</v>
      </c>
      <c r="N23" s="19">
        <f>SUM(H23:M23)</f>
        <v>19</v>
      </c>
      <c r="O23" s="37" t="s">
        <v>85</v>
      </c>
      <c r="P23" s="34">
        <f>N23/48</f>
        <v>0.3958333333333333</v>
      </c>
      <c r="Q23" s="35" t="s">
        <v>89</v>
      </c>
      <c r="R23" s="1"/>
      <c r="S23" s="52"/>
      <c r="T23" s="52"/>
      <c r="U23" s="3"/>
      <c r="V23" s="41"/>
    </row>
    <row r="24" spans="1:22" ht="78.75">
      <c r="A24" s="35">
        <v>2</v>
      </c>
      <c r="B24" s="32">
        <v>1</v>
      </c>
      <c r="C24" s="33" t="s">
        <v>47</v>
      </c>
      <c r="D24" s="33" t="s">
        <v>48</v>
      </c>
      <c r="E24" s="33" t="s">
        <v>49</v>
      </c>
      <c r="F24" s="33" t="s">
        <v>37</v>
      </c>
      <c r="G24" s="33" t="s">
        <v>40</v>
      </c>
      <c r="H24" s="20">
        <v>1</v>
      </c>
      <c r="I24" s="20">
        <v>6</v>
      </c>
      <c r="J24" s="20">
        <v>0</v>
      </c>
      <c r="K24" s="20">
        <v>2</v>
      </c>
      <c r="L24" s="20">
        <v>0</v>
      </c>
      <c r="M24" s="20">
        <v>3</v>
      </c>
      <c r="N24" s="19">
        <f>SUM(H24:M24)</f>
        <v>12</v>
      </c>
      <c r="O24" s="37" t="s">
        <v>86</v>
      </c>
      <c r="P24" s="34">
        <f>N24/48</f>
        <v>0.25</v>
      </c>
      <c r="Q24" s="35"/>
      <c r="R24" s="1"/>
      <c r="S24" s="52"/>
      <c r="T24" s="52"/>
      <c r="U24" s="3"/>
      <c r="V24" s="41"/>
    </row>
    <row r="25" spans="1:22" ht="126">
      <c r="A25" s="35">
        <v>3</v>
      </c>
      <c r="B25" s="32">
        <v>4</v>
      </c>
      <c r="C25" s="33" t="s">
        <v>50</v>
      </c>
      <c r="D25" s="33" t="s">
        <v>51</v>
      </c>
      <c r="E25" s="33" t="s">
        <v>52</v>
      </c>
      <c r="F25" s="33" t="s">
        <v>55</v>
      </c>
      <c r="G25" s="33" t="s">
        <v>58</v>
      </c>
      <c r="H25" s="20">
        <v>0</v>
      </c>
      <c r="I25" s="20">
        <v>3</v>
      </c>
      <c r="J25" s="20">
        <v>0</v>
      </c>
      <c r="K25" s="20">
        <v>0</v>
      </c>
      <c r="L25" s="20">
        <v>0</v>
      </c>
      <c r="M25" s="20">
        <v>0</v>
      </c>
      <c r="N25" s="19">
        <f>SUM(H25:M25)</f>
        <v>3</v>
      </c>
      <c r="O25" s="37" t="s">
        <v>87</v>
      </c>
      <c r="P25" s="34">
        <f>N25/48</f>
        <v>0.0625</v>
      </c>
      <c r="Q25" s="35"/>
      <c r="R25" s="1"/>
      <c r="S25" s="52"/>
      <c r="T25" s="52"/>
      <c r="U25" s="3"/>
      <c r="V25" s="41"/>
    </row>
    <row r="26" spans="1:22" ht="110.25">
      <c r="A26" s="35">
        <v>4</v>
      </c>
      <c r="B26" s="32">
        <v>3</v>
      </c>
      <c r="C26" s="33" t="s">
        <v>41</v>
      </c>
      <c r="D26" s="33" t="s">
        <v>42</v>
      </c>
      <c r="E26" s="33" t="s">
        <v>43</v>
      </c>
      <c r="F26" s="33" t="s">
        <v>53</v>
      </c>
      <c r="G26" s="33" t="s">
        <v>56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19">
        <f>SUM(H26:M26)</f>
        <v>0</v>
      </c>
      <c r="O26" s="37" t="s">
        <v>88</v>
      </c>
      <c r="P26" s="34">
        <f>N26/48</f>
        <v>0</v>
      </c>
      <c r="Q26" s="35"/>
      <c r="R26" s="1"/>
      <c r="S26" s="52"/>
      <c r="T26" s="52"/>
      <c r="U26" s="3"/>
      <c r="V26" s="41"/>
    </row>
    <row r="27" spans="1:22" ht="18.75">
      <c r="A27" s="8"/>
      <c r="B27" s="17"/>
      <c r="C27" s="10"/>
      <c r="D27" s="10"/>
      <c r="E27" s="10"/>
      <c r="F27" s="10"/>
      <c r="G27" s="10"/>
      <c r="H27" s="11"/>
      <c r="I27" s="11"/>
      <c r="J27" s="11"/>
      <c r="K27" s="11"/>
      <c r="L27" s="11"/>
      <c r="M27" s="11"/>
      <c r="N27" s="11"/>
      <c r="O27" s="12"/>
      <c r="P27" s="9"/>
      <c r="Q27" s="9"/>
      <c r="R27" s="1"/>
      <c r="S27" s="1"/>
      <c r="T27" s="1"/>
      <c r="U27" s="3"/>
      <c r="V27" s="3"/>
    </row>
    <row r="28" spans="4:16" ht="40.5" customHeight="1"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5:16" ht="39.75" customHeight="1"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5:16" ht="15"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5:16" ht="15"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5:16" ht="15"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</sheetData>
  <sheetProtection/>
  <autoFilter ref="A22:Q22">
    <sortState ref="A23:Q32">
      <sortCondition descending="1" sortBy="value" ref="N23:N32"/>
    </sortState>
  </autoFilter>
  <mergeCells count="20">
    <mergeCell ref="D28:P28"/>
    <mergeCell ref="E29:P29"/>
    <mergeCell ref="A18:T18"/>
    <mergeCell ref="C20:E20"/>
    <mergeCell ref="H21:N21"/>
    <mergeCell ref="S21:S26"/>
    <mergeCell ref="T21:T26"/>
    <mergeCell ref="V21:V26"/>
    <mergeCell ref="A8:F8"/>
    <mergeCell ref="A12:C12"/>
    <mergeCell ref="A13:T13"/>
    <mergeCell ref="A14:T14"/>
    <mergeCell ref="A16:C16"/>
    <mergeCell ref="A17:T17"/>
    <mergeCell ref="A6:P6"/>
    <mergeCell ref="A7:P7"/>
    <mergeCell ref="A1:P1"/>
    <mergeCell ref="A3:P3"/>
    <mergeCell ref="A4:P4"/>
    <mergeCell ref="A5:P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zoomScale="85" zoomScaleNormal="85" zoomScalePageLayoutView="0" workbookViewId="0" topLeftCell="A4">
      <selection activeCell="Q23" sqref="Q23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25.28125" style="0" customWidth="1"/>
    <col min="7" max="7" width="29.28125" style="0" customWidth="1"/>
    <col min="8" max="12" width="7.140625" style="0" customWidth="1"/>
    <col min="13" max="13" width="7.00390625" style="0" customWidth="1"/>
    <col min="14" max="14" width="6.28125" style="0" customWidth="1"/>
    <col min="15" max="15" width="6.57421875" style="0" customWidth="1"/>
    <col min="16" max="16" width="8.140625" style="0" customWidth="1"/>
    <col min="17" max="17" width="10.8515625" style="0" customWidth="1"/>
  </cols>
  <sheetData>
    <row r="1" spans="1:20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"/>
      <c r="R1" s="1"/>
      <c r="S1" s="1"/>
      <c r="T1" s="1"/>
    </row>
    <row r="2" spans="1:20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"/>
      <c r="R2" s="1"/>
      <c r="S2" s="1"/>
      <c r="T2" s="1"/>
    </row>
    <row r="3" spans="1:20" ht="18.75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1"/>
      <c r="R3" s="1"/>
      <c r="S3" s="1"/>
      <c r="T3" s="1"/>
    </row>
    <row r="4" spans="1:20" ht="21" customHeight="1">
      <c r="A4" s="39" t="s">
        <v>82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"/>
      <c r="R4" s="1"/>
      <c r="S4" s="1"/>
      <c r="T4" s="1"/>
    </row>
    <row r="5" spans="1:20" ht="21.75" customHeight="1">
      <c r="A5" s="39" t="s">
        <v>78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"/>
      <c r="R5" s="1"/>
      <c r="S5" s="1"/>
      <c r="T5" s="1"/>
    </row>
    <row r="6" spans="1:20" ht="18.75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1"/>
      <c r="R6" s="1"/>
      <c r="S6" s="1"/>
      <c r="T6" s="1"/>
    </row>
    <row r="7" spans="1:20" ht="18.75">
      <c r="A7" s="39" t="s">
        <v>25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1"/>
      <c r="R7" s="1"/>
      <c r="S7" s="1"/>
      <c r="T7" s="1"/>
    </row>
    <row r="8" spans="1:20" ht="18.75">
      <c r="A8" s="39"/>
      <c r="B8" s="39"/>
      <c r="C8" s="39"/>
      <c r="D8" s="39"/>
      <c r="E8" s="39"/>
      <c r="F8" s="3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>
      <c r="A9" s="38" t="s">
        <v>91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1"/>
      <c r="S9" s="1"/>
      <c r="T9" s="1"/>
    </row>
    <row r="10" spans="1:20" ht="15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"/>
      <c r="S10" s="1"/>
      <c r="T10" s="1"/>
    </row>
    <row r="11" spans="1:20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1"/>
      <c r="S11" s="1"/>
      <c r="T11" s="1"/>
    </row>
    <row r="12" spans="1:22" ht="24.75" customHeight="1">
      <c r="A12" s="42" t="s">
        <v>3</v>
      </c>
      <c r="B12" s="42"/>
      <c r="C12" s="42"/>
      <c r="D12" s="1"/>
      <c r="E12" s="1"/>
      <c r="F12" s="1"/>
      <c r="G12" s="1" t="s">
        <v>84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" customHeight="1">
      <c r="A13" s="43" t="s">
        <v>21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1"/>
      <c r="V13" s="1"/>
    </row>
    <row r="14" spans="1:22" ht="18.75" customHeight="1">
      <c r="A14" s="43" t="s">
        <v>22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1"/>
      <c r="V14" s="1"/>
    </row>
    <row r="15" spans="1:22" ht="18.7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.75">
      <c r="A16" s="42" t="s">
        <v>4</v>
      </c>
      <c r="B16" s="42"/>
      <c r="C16" s="4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 customHeight="1">
      <c r="A17" s="44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1"/>
      <c r="V17" s="1"/>
    </row>
    <row r="18" spans="1:22" ht="18.75">
      <c r="A18" s="39" t="s">
        <v>24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1"/>
      <c r="V18" s="1"/>
    </row>
    <row r="20" spans="1:22" ht="15">
      <c r="A20" s="15"/>
      <c r="B20" s="16"/>
      <c r="C20" s="46" t="s">
        <v>5</v>
      </c>
      <c r="D20" s="46"/>
      <c r="E20" s="47"/>
      <c r="F20" s="14" t="s">
        <v>6</v>
      </c>
      <c r="G20" s="36" t="s">
        <v>15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1"/>
      <c r="S20" s="1"/>
      <c r="T20" s="1"/>
      <c r="U20" s="1"/>
      <c r="V20" s="1"/>
    </row>
    <row r="21" spans="1:22" ht="38.25" customHeight="1">
      <c r="A21" s="25"/>
      <c r="B21" s="26"/>
      <c r="C21" s="28"/>
      <c r="D21" s="28"/>
      <c r="E21" s="28"/>
      <c r="F21" s="30"/>
      <c r="G21" s="24"/>
      <c r="H21" s="48" t="s">
        <v>83</v>
      </c>
      <c r="I21" s="49"/>
      <c r="J21" s="49"/>
      <c r="K21" s="49"/>
      <c r="L21" s="49"/>
      <c r="M21" s="50"/>
      <c r="N21" s="51"/>
      <c r="O21" s="22"/>
      <c r="P21" s="22"/>
      <c r="Q21" s="22"/>
      <c r="R21" s="1"/>
      <c r="S21" s="52"/>
      <c r="T21" s="52"/>
      <c r="U21" s="3"/>
      <c r="V21" s="41"/>
    </row>
    <row r="22" spans="1:22" ht="60.75" customHeight="1">
      <c r="A22" s="21" t="s">
        <v>7</v>
      </c>
      <c r="B22" s="27" t="s">
        <v>8</v>
      </c>
      <c r="C22" s="29" t="s">
        <v>9</v>
      </c>
      <c r="D22" s="29" t="s">
        <v>10</v>
      </c>
      <c r="E22" s="29" t="s">
        <v>11</v>
      </c>
      <c r="F22" s="31" t="s">
        <v>16</v>
      </c>
      <c r="G22" s="29" t="s">
        <v>17</v>
      </c>
      <c r="H22" s="18">
        <v>1</v>
      </c>
      <c r="I22" s="18">
        <v>2</v>
      </c>
      <c r="J22" s="18">
        <v>3</v>
      </c>
      <c r="K22" s="18">
        <v>4</v>
      </c>
      <c r="L22" s="18">
        <v>5</v>
      </c>
      <c r="M22" s="18">
        <v>6</v>
      </c>
      <c r="N22" s="18" t="s">
        <v>80</v>
      </c>
      <c r="O22" s="23" t="s">
        <v>12</v>
      </c>
      <c r="P22" s="23" t="s">
        <v>13</v>
      </c>
      <c r="Q22" s="23" t="s">
        <v>14</v>
      </c>
      <c r="R22" s="1"/>
      <c r="S22" s="52"/>
      <c r="T22" s="52"/>
      <c r="U22" s="3"/>
      <c r="V22" s="41"/>
    </row>
    <row r="23" spans="1:22" ht="63">
      <c r="A23" s="35">
        <v>1</v>
      </c>
      <c r="B23" s="32">
        <v>4</v>
      </c>
      <c r="C23" s="33" t="s">
        <v>62</v>
      </c>
      <c r="D23" s="33" t="s">
        <v>63</v>
      </c>
      <c r="E23" s="33" t="s">
        <v>64</v>
      </c>
      <c r="F23" s="33" t="s">
        <v>72</v>
      </c>
      <c r="G23" s="33" t="s">
        <v>75</v>
      </c>
      <c r="H23" s="20">
        <v>3</v>
      </c>
      <c r="I23" s="20">
        <v>3</v>
      </c>
      <c r="J23" s="20">
        <v>2</v>
      </c>
      <c r="K23" s="20">
        <v>1</v>
      </c>
      <c r="L23" s="20">
        <v>0</v>
      </c>
      <c r="M23" s="20">
        <v>0</v>
      </c>
      <c r="N23" s="19">
        <f>SUM(H23:M23)</f>
        <v>9</v>
      </c>
      <c r="O23" s="37" t="s">
        <v>85</v>
      </c>
      <c r="P23" s="34">
        <f>N23/48</f>
        <v>0.1875</v>
      </c>
      <c r="Q23" s="35" t="s">
        <v>92</v>
      </c>
      <c r="R23" s="1"/>
      <c r="S23" s="52"/>
      <c r="T23" s="52"/>
      <c r="U23" s="3"/>
      <c r="V23" s="41"/>
    </row>
    <row r="24" spans="1:22" ht="94.5">
      <c r="A24" s="35">
        <v>2</v>
      </c>
      <c r="B24" s="32">
        <v>5</v>
      </c>
      <c r="C24" s="33" t="s">
        <v>66</v>
      </c>
      <c r="D24" s="33" t="s">
        <v>67</v>
      </c>
      <c r="E24" s="33" t="s">
        <v>68</v>
      </c>
      <c r="F24" s="33" t="s">
        <v>73</v>
      </c>
      <c r="G24" s="33" t="s">
        <v>76</v>
      </c>
      <c r="H24" s="20">
        <v>3</v>
      </c>
      <c r="I24" s="20">
        <v>0</v>
      </c>
      <c r="J24" s="20">
        <v>1</v>
      </c>
      <c r="K24" s="20">
        <v>1</v>
      </c>
      <c r="L24" s="20">
        <v>0</v>
      </c>
      <c r="M24" s="20">
        <v>2</v>
      </c>
      <c r="N24" s="19">
        <f>SUM(H24:M24)</f>
        <v>7</v>
      </c>
      <c r="O24" s="37" t="s">
        <v>86</v>
      </c>
      <c r="P24" s="34">
        <f>N24/48</f>
        <v>0.14583333333333334</v>
      </c>
      <c r="Q24" s="35"/>
      <c r="R24" s="1"/>
      <c r="S24" s="52"/>
      <c r="T24" s="52"/>
      <c r="U24" s="3"/>
      <c r="V24" s="41"/>
    </row>
    <row r="25" spans="1:22" ht="78.75">
      <c r="A25" s="35">
        <v>3</v>
      </c>
      <c r="B25" s="32">
        <v>1</v>
      </c>
      <c r="C25" s="33" t="s">
        <v>59</v>
      </c>
      <c r="D25" s="33" t="s">
        <v>60</v>
      </c>
      <c r="E25" s="33" t="s">
        <v>61</v>
      </c>
      <c r="F25" s="33" t="s">
        <v>71</v>
      </c>
      <c r="G25" s="33" t="s">
        <v>74</v>
      </c>
      <c r="H25" s="20">
        <v>0</v>
      </c>
      <c r="I25" s="20">
        <v>0</v>
      </c>
      <c r="J25" s="20">
        <v>0</v>
      </c>
      <c r="K25" s="20">
        <v>0</v>
      </c>
      <c r="L25" s="20">
        <v>2</v>
      </c>
      <c r="M25" s="20">
        <v>0</v>
      </c>
      <c r="N25" s="19">
        <f>SUM(H25:M25)</f>
        <v>2</v>
      </c>
      <c r="O25" s="37" t="s">
        <v>87</v>
      </c>
      <c r="P25" s="34">
        <f>N25/48</f>
        <v>0.041666666666666664</v>
      </c>
      <c r="Q25" s="35"/>
      <c r="R25" s="1"/>
      <c r="S25" s="52"/>
      <c r="T25" s="52"/>
      <c r="U25" s="3"/>
      <c r="V25" s="41"/>
    </row>
    <row r="26" spans="1:22" ht="78.75">
      <c r="A26" s="35">
        <v>4</v>
      </c>
      <c r="B26" s="32">
        <v>3</v>
      </c>
      <c r="C26" s="33" t="s">
        <v>69</v>
      </c>
      <c r="D26" s="33" t="s">
        <v>70</v>
      </c>
      <c r="E26" s="33" t="s">
        <v>28</v>
      </c>
      <c r="F26" s="33" t="s">
        <v>37</v>
      </c>
      <c r="G26" s="33" t="s">
        <v>77</v>
      </c>
      <c r="H26" s="20">
        <v>1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19">
        <f>SUM(H26:M26)</f>
        <v>1</v>
      </c>
      <c r="O26" s="37" t="s">
        <v>88</v>
      </c>
      <c r="P26" s="34">
        <f>N26/48</f>
        <v>0.020833333333333332</v>
      </c>
      <c r="Q26" s="35"/>
      <c r="R26" s="1"/>
      <c r="S26" s="52"/>
      <c r="T26" s="52"/>
      <c r="U26" s="3"/>
      <c r="V26" s="41"/>
    </row>
    <row r="27" spans="1:22" ht="63">
      <c r="A27" s="35">
        <v>5</v>
      </c>
      <c r="B27" s="32">
        <v>2</v>
      </c>
      <c r="C27" s="33" t="s">
        <v>65</v>
      </c>
      <c r="D27" s="33" t="s">
        <v>33</v>
      </c>
      <c r="E27" s="33" t="s">
        <v>28</v>
      </c>
      <c r="F27" s="33" t="s">
        <v>35</v>
      </c>
      <c r="G27" s="33" t="s">
        <v>38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9">
        <f>SUM(H27:M27)</f>
        <v>0</v>
      </c>
      <c r="O27" s="37" t="s">
        <v>90</v>
      </c>
      <c r="P27" s="34">
        <f>N27/48</f>
        <v>0</v>
      </c>
      <c r="Q27" s="35"/>
      <c r="R27" s="1"/>
      <c r="S27" s="52"/>
      <c r="T27" s="52"/>
      <c r="U27" s="3"/>
      <c r="V27" s="41"/>
    </row>
    <row r="28" spans="1:22" ht="18.75">
      <c r="A28" s="8"/>
      <c r="B28" s="17"/>
      <c r="C28" s="10"/>
      <c r="D28" s="10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12"/>
      <c r="P28" s="9"/>
      <c r="Q28" s="9"/>
      <c r="R28" s="1"/>
      <c r="S28" s="1"/>
      <c r="T28" s="1"/>
      <c r="U28" s="3"/>
      <c r="V28" s="3"/>
    </row>
    <row r="29" spans="4:16" ht="40.5" customHeight="1"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5:16" ht="39.75" customHeight="1"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5:16" ht="15"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5:16" ht="15"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5:16" ht="15"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</sheetData>
  <sheetProtection/>
  <autoFilter ref="A22:Q22">
    <sortState ref="A23:Q33">
      <sortCondition descending="1" sortBy="value" ref="N23:N33"/>
    </sortState>
  </autoFilter>
  <mergeCells count="20">
    <mergeCell ref="D29:P29"/>
    <mergeCell ref="E30:P30"/>
    <mergeCell ref="A18:T18"/>
    <mergeCell ref="C20:E20"/>
    <mergeCell ref="H21:N21"/>
    <mergeCell ref="S21:S27"/>
    <mergeCell ref="T21:T27"/>
    <mergeCell ref="V21:V27"/>
    <mergeCell ref="A8:F8"/>
    <mergeCell ref="A12:C12"/>
    <mergeCell ref="A13:T13"/>
    <mergeCell ref="A14:T14"/>
    <mergeCell ref="A16:C16"/>
    <mergeCell ref="A17:T17"/>
    <mergeCell ref="A6:P6"/>
    <mergeCell ref="A7:P7"/>
    <mergeCell ref="A1:P1"/>
    <mergeCell ref="A3:P3"/>
    <mergeCell ref="A4:P4"/>
    <mergeCell ref="A5:P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Kojevnikova_OV</cp:lastModifiedBy>
  <cp:lastPrinted>2012-01-19T13:17:20Z</cp:lastPrinted>
  <dcterms:created xsi:type="dcterms:W3CDTF">2010-01-13T12:41:13Z</dcterms:created>
  <dcterms:modified xsi:type="dcterms:W3CDTF">2012-03-22T14:10:18Z</dcterms:modified>
  <cp:category/>
  <cp:version/>
  <cp:contentType/>
  <cp:contentStatus/>
</cp:coreProperties>
</file>